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PAYS\kDrive2\Common documents\Missions\3. Appui aux porteurs de projets\4 - Appui dispositifs\Harmonisation dispositifs Nantes-CD44-CR PDL\"/>
    </mc:Choice>
  </mc:AlternateContent>
  <xr:revisionPtr revIDLastSave="0" documentId="8_{3B78379B-A43D-4890-9312-B0B821A35866}" xr6:coauthVersionLast="47" xr6:coauthVersionMax="47" xr10:uidLastSave="{00000000-0000-0000-0000-000000000000}"/>
  <workbookProtection lockStructure="1"/>
  <bookViews>
    <workbookView xWindow="-120" yWindow="-120" windowWidth="20730" windowHeight="11040" xr2:uid="{D01F88A7-34DB-492F-8C33-E6ACF17A0A94}"/>
  </bookViews>
  <sheets>
    <sheet name="Détail des charges" sheetId="1" r:id="rId1"/>
    <sheet name="Détail des ressouces" sheetId="3" r:id="rId2"/>
    <sheet name="Format CERFA" sheetId="2"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3" l="1"/>
  <c r="C39" i="2"/>
  <c r="C38" i="2"/>
  <c r="C37" i="2"/>
  <c r="C36" i="2" s="1"/>
  <c r="C40" i="2" s="1"/>
  <c r="C33" i="2"/>
  <c r="C32" i="2"/>
  <c r="C31" i="2"/>
  <c r="C29" i="2"/>
  <c r="C28" i="2"/>
  <c r="C27" i="2"/>
  <c r="C26" i="2"/>
  <c r="C25" i="2"/>
  <c r="C24" i="2"/>
  <c r="C22" i="2" s="1"/>
  <c r="C23" i="2"/>
  <c r="C21" i="2"/>
  <c r="C20" i="2"/>
  <c r="C18" i="2"/>
  <c r="C14" i="2" s="1"/>
  <c r="C17" i="2"/>
  <c r="C16" i="2"/>
  <c r="C15" i="2"/>
  <c r="G19" i="1"/>
  <c r="G20" i="1"/>
  <c r="C13" i="2"/>
  <c r="C12" i="2"/>
  <c r="C9" i="2" s="1"/>
  <c r="G17" i="1"/>
  <c r="G18" i="1"/>
  <c r="C11" i="2"/>
  <c r="G15" i="1"/>
  <c r="G16" i="1"/>
  <c r="C10" i="2"/>
  <c r="G10" i="1"/>
  <c r="G11" i="1"/>
  <c r="C8" i="2"/>
  <c r="G8" i="1"/>
  <c r="G9" i="1"/>
  <c r="C7" i="2"/>
  <c r="G12" i="1"/>
  <c r="G7" i="1" s="1"/>
  <c r="G13" i="1"/>
  <c r="C6" i="2"/>
  <c r="E39" i="2"/>
  <c r="E38" i="2"/>
  <c r="E37" i="2"/>
  <c r="E29" i="2"/>
  <c r="E28" i="2"/>
  <c r="E27" i="2"/>
  <c r="E26" i="2" s="1"/>
  <c r="E25" i="2"/>
  <c r="E24" i="2"/>
  <c r="E23" i="2"/>
  <c r="E22" i="2"/>
  <c r="E21" i="2"/>
  <c r="E19" i="2"/>
  <c r="E18" i="2"/>
  <c r="E16" i="2"/>
  <c r="E14" i="2"/>
  <c r="E13" i="2"/>
  <c r="E11" i="2"/>
  <c r="E8" i="2"/>
  <c r="E5" i="2"/>
  <c r="G21" i="1"/>
  <c r="G22" i="1"/>
  <c r="G61" i="1"/>
  <c r="G62" i="1"/>
  <c r="G63" i="1"/>
  <c r="G64" i="1"/>
  <c r="G56" i="1"/>
  <c r="G57" i="1"/>
  <c r="G55" i="1" s="1"/>
  <c r="G58" i="1"/>
  <c r="G59" i="1"/>
  <c r="G54" i="1"/>
  <c r="G53" i="1"/>
  <c r="G49" i="1"/>
  <c r="G50" i="1"/>
  <c r="G51" i="1"/>
  <c r="G52" i="1"/>
  <c r="G38" i="1"/>
  <c r="G39" i="1"/>
  <c r="G40" i="1"/>
  <c r="G41" i="1"/>
  <c r="G42" i="1"/>
  <c r="G43" i="1"/>
  <c r="G44" i="1"/>
  <c r="G45" i="1"/>
  <c r="G46" i="1"/>
  <c r="G47" i="1"/>
  <c r="G34" i="1"/>
  <c r="G35" i="1"/>
  <c r="G36" i="1"/>
  <c r="G29" i="1"/>
  <c r="G30" i="1"/>
  <c r="G31" i="1"/>
  <c r="G32" i="1"/>
  <c r="G24" i="1"/>
  <c r="G25" i="1"/>
  <c r="G23" i="1" s="1"/>
  <c r="G26" i="1"/>
  <c r="G27" i="1"/>
  <c r="C19" i="2"/>
  <c r="D29" i="3"/>
  <c r="D14" i="3"/>
  <c r="D7" i="3"/>
  <c r="E7" i="2" l="1"/>
  <c r="E34" i="2" s="1"/>
  <c r="E36" i="2"/>
  <c r="E40" i="2" s="1"/>
  <c r="G37" i="1"/>
  <c r="G14" i="1"/>
  <c r="G28" i="1"/>
  <c r="G33" i="1"/>
  <c r="G60" i="1"/>
  <c r="C5" i="2"/>
  <c r="C34" i="2"/>
  <c r="D40" i="3"/>
  <c r="G48" i="1"/>
  <c r="G65" i="1" s="1"/>
  <c r="H53" i="1" l="1"/>
  <c r="H28" i="1"/>
  <c r="H14" i="1"/>
  <c r="H23" i="1"/>
  <c r="H60" i="1"/>
  <c r="H33" i="1"/>
  <c r="H37" i="1"/>
  <c r="H55" i="1"/>
  <c r="H7" i="1"/>
  <c r="F14" i="3"/>
  <c r="F7" i="3"/>
  <c r="F29" i="3"/>
  <c r="F21" i="3"/>
  <c r="H48" i="1"/>
</calcChain>
</file>

<file path=xl/sharedStrings.xml><?xml version="1.0" encoding="utf-8"?>
<sst xmlns="http://schemas.openxmlformats.org/spreadsheetml/2006/main" count="369" uniqueCount="105">
  <si>
    <t>Nature de la dépense</t>
  </si>
  <si>
    <t>Descriptif de la dépense</t>
  </si>
  <si>
    <t>Nombre d'unités</t>
  </si>
  <si>
    <t>Unité</t>
  </si>
  <si>
    <t>Prix unitaire</t>
  </si>
  <si>
    <t>Prestations de services</t>
  </si>
  <si>
    <t>Achats matières et fournitures</t>
  </si>
  <si>
    <t>Autres fournitures</t>
  </si>
  <si>
    <t>Locations</t>
  </si>
  <si>
    <t>Entretien et réparation</t>
  </si>
  <si>
    <t>Assurance</t>
  </si>
  <si>
    <t>Documentation</t>
  </si>
  <si>
    <t>Rémunérations intermédiaires et honoraires</t>
  </si>
  <si>
    <t>Publicité, publication</t>
  </si>
  <si>
    <t>Déplacements, missions</t>
  </si>
  <si>
    <t>Services bancaires, autres</t>
  </si>
  <si>
    <t>Impôts et taxes sur rémunération</t>
  </si>
  <si>
    <t>Autres impôts et taxes</t>
  </si>
  <si>
    <t>Rémunération des personnels</t>
  </si>
  <si>
    <t>Charges sociales</t>
  </si>
  <si>
    <t>Autres charges de personnel</t>
  </si>
  <si>
    <t>60 - Achats</t>
  </si>
  <si>
    <t>61 - Services extérieurs</t>
  </si>
  <si>
    <t>62 - Autres services extérieurs</t>
  </si>
  <si>
    <t>63 - Impôts et taxes</t>
  </si>
  <si>
    <t>64- Charges de personnel</t>
  </si>
  <si>
    <t>65- Autres charges de gestion courante</t>
  </si>
  <si>
    <t>66- Charges financières</t>
  </si>
  <si>
    <t>67- Charges exceptionnelles</t>
  </si>
  <si>
    <t>68- Dotation aux amortissements</t>
  </si>
  <si>
    <t>Charges fixes de fonctionnement</t>
  </si>
  <si>
    <t>Frais financiers</t>
  </si>
  <si>
    <t>Autres</t>
  </si>
  <si>
    <t>86- Emplois des contributions volontaires en nature</t>
  </si>
  <si>
    <t>Secours en nature</t>
  </si>
  <si>
    <t>Mise à disposition gratuite de biens et prestations</t>
  </si>
  <si>
    <t>Personnel bénévole</t>
  </si>
  <si>
    <t>70 – Vente de produits finis,  de marchandises, prestations de services</t>
  </si>
  <si>
    <t>74- Subventions d’exploitation</t>
  </si>
  <si>
    <t>Intercommunalité(s) : EPCI</t>
  </si>
  <si>
    <t>Fonds européens</t>
  </si>
  <si>
    <t>L’agence de services et de paiement (ex CNASEA, emploi aidés)</t>
  </si>
  <si>
    <t>Autres établissements publics</t>
  </si>
  <si>
    <t>Autres privées</t>
  </si>
  <si>
    <t>75 - Autres produits de gestion courante</t>
  </si>
  <si>
    <t>76 - Produits financiers</t>
  </si>
  <si>
    <t>78 - Reprises sur amortissements et provisions</t>
  </si>
  <si>
    <t>Conseil Régional des Pays de la Loire</t>
  </si>
  <si>
    <t>Conseil Départemental de Loire-Atlantique</t>
  </si>
  <si>
    <t>Organismes sociaux</t>
  </si>
  <si>
    <t>Ville de Nantes</t>
  </si>
  <si>
    <t>87 - Contributions volontaires en nature</t>
  </si>
  <si>
    <t>Bénévolat</t>
  </si>
  <si>
    <t>Prestations en nature</t>
  </si>
  <si>
    <t>Dons en nature</t>
  </si>
  <si>
    <t xml:space="preserve">Etat </t>
  </si>
  <si>
    <t>Autres Régions</t>
  </si>
  <si>
    <t>Autres départements</t>
  </si>
  <si>
    <t>Autres communes</t>
  </si>
  <si>
    <t>Cotisations, dons manuels ou legs</t>
  </si>
  <si>
    <t>Etat</t>
  </si>
  <si>
    <t>CHARGES</t>
  </si>
  <si>
    <t>Montant</t>
  </si>
  <si>
    <t>PRODUITS</t>
  </si>
  <si>
    <t>CHARGES DIRECTES</t>
  </si>
  <si>
    <t>RESSOURCES DIRECTES</t>
  </si>
  <si>
    <t>CHARGES INDIRECTES</t>
  </si>
  <si>
    <t>TOTAL DES CHARGES</t>
  </si>
  <si>
    <t>TOTAL DES PRODUITS</t>
  </si>
  <si>
    <t>CONTRIBUTIONS VOLONTAIRES</t>
  </si>
  <si>
    <t xml:space="preserve">TOTAL  </t>
  </si>
  <si>
    <t>forfait</t>
  </si>
  <si>
    <t>pièce</t>
  </si>
  <si>
    <t>jour</t>
  </si>
  <si>
    <t>mois</t>
  </si>
  <si>
    <t>Mise en œuvre autres activités au Sud</t>
  </si>
  <si>
    <t>Actions en Pays de la Loire</t>
  </si>
  <si>
    <t>Coûts d'évaluation</t>
  </si>
  <si>
    <t>Valorisations au sud</t>
  </si>
  <si>
    <t>TOTAL</t>
  </si>
  <si>
    <t>Ressources prévisionnelles du projet</t>
  </si>
  <si>
    <t>Nature de la ressource</t>
  </si>
  <si>
    <t>Descriptif de la ressource</t>
  </si>
  <si>
    <t>Autres ressources d'origine privée</t>
  </si>
  <si>
    <t>Subventions publiques</t>
  </si>
  <si>
    <t xml:space="preserve"> </t>
  </si>
  <si>
    <t>Statut</t>
  </si>
  <si>
    <t>Acquis</t>
  </si>
  <si>
    <t>Sollicité</t>
  </si>
  <si>
    <t>%</t>
  </si>
  <si>
    <t>Valorisations en Pays de la Loire</t>
  </si>
  <si>
    <t>Sélectionner</t>
  </si>
  <si>
    <t xml:space="preserve">Infrastructures, équipements et matériel </t>
  </si>
  <si>
    <t>Frais de mission et déplacements</t>
  </si>
  <si>
    <t>Ressources humaines au Sud</t>
  </si>
  <si>
    <t>Ressources humaines en Pays de la Loire</t>
  </si>
  <si>
    <t xml:space="preserve">Frais administratifs </t>
  </si>
  <si>
    <t xml:space="preserve">TOTAL </t>
  </si>
  <si>
    <t>Ressources propres</t>
  </si>
  <si>
    <r>
      <t>Ville de Nantes</t>
    </r>
    <r>
      <rPr>
        <sz val="11"/>
        <color rgb="FFFF0000"/>
        <rFont val="Calibri"/>
        <family val="2"/>
        <scheme val="minor"/>
      </rPr>
      <t xml:space="preserve"> </t>
    </r>
  </si>
  <si>
    <t xml:space="preserve">Valorisations </t>
  </si>
  <si>
    <t>Ce format se complète automatiquement à partir des éléments renseignés dans les deux autres onglets. Les chiffres sont à reporter en page 6 du formulaire Cerfa, à joindre obligatoirement à toute demande de subvention dans  dans le cadre de l'Appel à Projets de Développement International Solidaire (APDIS) auprès de la Ville de Nantes et de l'Appel à Projets Loire-Atlantique, Solidarité Sans Frontière (SSF) auprès du Conseil Départemental de Loire-Atlantique.</t>
  </si>
  <si>
    <t>Charges prévisionnelles du projet</t>
  </si>
  <si>
    <t>Ce format est à attacher obligatoirement à toute demande de financement déposée dans le cadre de l'Appel à Projets de Développement International Solidaire (APDIS) auprès de la Ville de Nantes. Il est facultatif pour le dépôt de dossier dans le cadre de l'Appel à Projets Loire-Atlantique, Solidarité Sans Frontière (SSF) auprès du Conseil Départemental de Loire-Atlantique. 
Les renseignements complétés dans les cases blanches des onglets "Détail des charges" et "Détails des ressources" permettent de remplir automatiquement l'onglet "Format Cerfa", dont les chiffres devront être reportés en page 6 du formulaire Cerfa.
Il est nécessaire de se référer aux règlements d'intervention des dispositifs sollicités pour connaître les critères d'éligibilité financiers de chaque collectivité territoriale (taux de cofinancement, apport en fonds propres, montant maximal des valorisations...)</t>
  </si>
  <si>
    <t>Régions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</si>
</sst>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0\ [$€-40C]_-;\-* #,##0.00\ [$€-40C]_-;_-* &quot;-&quot;??\ [$€-40C]_-;_-@_-"/>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6"/>
      <color theme="1"/>
      <name val="Calibri"/>
      <family val="2"/>
      <scheme val="minor"/>
    </font>
    <font>
      <sz val="8"/>
      <name val="Calibri"/>
      <family val="2"/>
      <scheme val="minor"/>
    </font>
    <font>
      <sz val="9"/>
      <color theme="1"/>
      <name val="Calibri"/>
      <family val="2"/>
      <scheme val="minor"/>
    </font>
    <font>
      <sz val="11"/>
      <color rgb="FFFF0000"/>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s>
  <fills count="7">
    <fill>
      <patternFill patternType="none"/>
    </fill>
    <fill>
      <patternFill patternType="gray125"/>
    </fill>
    <fill>
      <patternFill patternType="solid">
        <fgColor rgb="FF182549"/>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859AD7"/>
        <bgColor indexed="64"/>
      </patternFill>
    </fill>
    <fill>
      <patternFill patternType="solid">
        <fgColor rgb="FFF0F3FA"/>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0" fontId="0" fillId="0" borderId="1" xfId="0" applyBorder="1" applyAlignment="1">
      <alignment vertical="center"/>
    </xf>
    <xf numFmtId="0" fontId="2" fillId="2" borderId="1" xfId="0" applyFont="1" applyFill="1" applyBorder="1" applyAlignment="1">
      <alignment horizontal="center" vertical="center"/>
    </xf>
    <xf numFmtId="0" fontId="3" fillId="0" borderId="0" xfId="0" applyFont="1"/>
    <xf numFmtId="0" fontId="0" fillId="0" borderId="0" xfId="0" applyAlignment="1">
      <alignment horizontal="center"/>
    </xf>
    <xf numFmtId="0" fontId="0" fillId="0" borderId="0" xfId="0" applyAlignment="1">
      <alignment vertical="center" wrapText="1"/>
    </xf>
    <xf numFmtId="0" fontId="0" fillId="0" borderId="0" xfId="0"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vertical="center" wrapText="1"/>
    </xf>
    <xf numFmtId="0" fontId="0" fillId="3" borderId="1" xfId="0" applyFill="1" applyBorder="1" applyAlignment="1">
      <alignment vertical="center" wrapText="1"/>
    </xf>
    <xf numFmtId="0" fontId="0" fillId="3" borderId="1" xfId="0" applyFill="1" applyBorder="1" applyAlignment="1">
      <alignment vertical="center"/>
    </xf>
    <xf numFmtId="0" fontId="4" fillId="0" borderId="0" xfId="0" applyFont="1" applyAlignment="1">
      <alignment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3" fillId="4" borderId="1" xfId="0" applyFont="1" applyFill="1" applyBorder="1" applyAlignment="1">
      <alignment vertical="center" wrapText="1"/>
    </xf>
    <xf numFmtId="0" fontId="3" fillId="4" borderId="1" xfId="0" applyFont="1" applyFill="1" applyBorder="1" applyAlignment="1">
      <alignment vertical="center"/>
    </xf>
    <xf numFmtId="0" fontId="4" fillId="0" borderId="0" xfId="0" applyFont="1"/>
    <xf numFmtId="0" fontId="3" fillId="5" borderId="9" xfId="0" applyFont="1" applyFill="1" applyBorder="1"/>
    <xf numFmtId="0" fontId="2" fillId="2" borderId="11" xfId="0" applyFont="1" applyFill="1" applyBorder="1"/>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xf>
    <xf numFmtId="9" fontId="3" fillId="5" borderId="10" xfId="2" applyFont="1" applyFill="1" applyBorder="1" applyAlignment="1">
      <alignment horizontal="center"/>
    </xf>
    <xf numFmtId="165" fontId="3" fillId="5" borderId="9" xfId="0" applyNumberFormat="1" applyFont="1" applyFill="1" applyBorder="1"/>
    <xf numFmtId="165" fontId="2" fillId="2" borderId="11" xfId="0" applyNumberFormat="1" applyFont="1" applyFill="1" applyBorder="1"/>
    <xf numFmtId="0" fontId="2" fillId="2" borderId="13" xfId="0" applyFont="1" applyFill="1" applyBorder="1" applyAlignment="1">
      <alignment horizontal="center"/>
    </xf>
    <xf numFmtId="0" fontId="0" fillId="6" borderId="10" xfId="0" applyFill="1" applyBorder="1" applyAlignment="1">
      <alignment horizontal="center"/>
    </xf>
    <xf numFmtId="0" fontId="0" fillId="0" borderId="0" xfId="0" applyProtection="1">
      <protection locked="0"/>
    </xf>
    <xf numFmtId="0" fontId="0" fillId="0" borderId="0" xfId="0" applyAlignment="1" applyProtection="1">
      <alignment horizontal="center"/>
      <protection locked="0"/>
    </xf>
    <xf numFmtId="0" fontId="3" fillId="0" borderId="0" xfId="0" applyFont="1" applyProtection="1">
      <protection locked="0"/>
    </xf>
    <xf numFmtId="0" fontId="3" fillId="5" borderId="2" xfId="0" applyFont="1" applyFill="1" applyBorder="1" applyProtection="1">
      <protection locked="0"/>
    </xf>
    <xf numFmtId="164" fontId="3" fillId="5" borderId="9" xfId="1" applyNumberFormat="1" applyFont="1" applyFill="1" applyBorder="1" applyProtection="1">
      <protection locked="0"/>
    </xf>
    <xf numFmtId="165" fontId="3" fillId="5" borderId="1" xfId="1" applyNumberFormat="1" applyFont="1" applyFill="1" applyBorder="1" applyProtection="1">
      <protection locked="0"/>
    </xf>
    <xf numFmtId="0" fontId="8" fillId="0" borderId="9" xfId="0" applyFont="1" applyBorder="1" applyProtection="1">
      <protection locked="0"/>
    </xf>
    <xf numFmtId="0" fontId="0" fillId="0" borderId="2" xfId="0" applyBorder="1" applyProtection="1">
      <protection locked="0"/>
    </xf>
    <xf numFmtId="164" fontId="0" fillId="0" borderId="9" xfId="1" applyNumberFormat="1" applyFont="1" applyBorder="1" applyProtection="1">
      <protection locked="0"/>
    </xf>
    <xf numFmtId="165" fontId="0" fillId="0" borderId="1" xfId="1" applyNumberFormat="1" applyFont="1" applyBorder="1" applyProtection="1">
      <protection locked="0"/>
    </xf>
    <xf numFmtId="0" fontId="2" fillId="2" borderId="11" xfId="0" applyFont="1" applyFill="1" applyBorder="1" applyProtection="1">
      <protection locked="0"/>
    </xf>
    <xf numFmtId="0" fontId="2" fillId="2" borderId="14" xfId="0" applyFont="1" applyFill="1" applyBorder="1" applyProtection="1">
      <protection locked="0"/>
    </xf>
    <xf numFmtId="0" fontId="2" fillId="2" borderId="12" xfId="0" applyFont="1" applyFill="1" applyBorder="1" applyProtection="1">
      <protection locked="0"/>
    </xf>
    <xf numFmtId="165" fontId="3" fillId="5" borderId="1" xfId="0" applyNumberFormat="1" applyFont="1" applyFill="1" applyBorder="1"/>
    <xf numFmtId="9" fontId="3" fillId="5" borderId="10" xfId="2" applyFont="1" applyFill="1" applyBorder="1" applyAlignment="1" applyProtection="1">
      <alignment horizontal="center"/>
    </xf>
    <xf numFmtId="165" fontId="5" fillId="6" borderId="1" xfId="0" applyNumberFormat="1" applyFont="1" applyFill="1" applyBorder="1"/>
    <xf numFmtId="165" fontId="5" fillId="6" borderId="10" xfId="0" applyNumberFormat="1" applyFont="1" applyFill="1" applyBorder="1" applyAlignment="1">
      <alignment horizontal="center"/>
    </xf>
    <xf numFmtId="165" fontId="2" fillId="2" borderId="12" xfId="0" applyNumberFormat="1" applyFont="1" applyFill="1" applyBorder="1"/>
    <xf numFmtId="165" fontId="2" fillId="2" borderId="13" xfId="0" applyNumberFormat="1" applyFont="1" applyFill="1" applyBorder="1" applyAlignment="1">
      <alignment horizontal="center"/>
    </xf>
    <xf numFmtId="0" fontId="2" fillId="2" borderId="1" xfId="0" applyFont="1" applyFill="1" applyBorder="1" applyAlignment="1">
      <alignment horizontal="center" vertical="center" wrapText="1"/>
    </xf>
    <xf numFmtId="165" fontId="0" fillId="0" borderId="9" xfId="1" applyNumberFormat="1" applyFont="1" applyBorder="1" applyProtection="1">
      <protection locked="0"/>
    </xf>
    <xf numFmtId="0" fontId="0" fillId="0" borderId="0" xfId="0" applyAlignment="1">
      <alignment wrapText="1"/>
    </xf>
    <xf numFmtId="0" fontId="3" fillId="5" borderId="2" xfId="0" applyFont="1" applyFill="1" applyBorder="1" applyAlignment="1">
      <alignment wrapText="1"/>
    </xf>
    <xf numFmtId="0" fontId="0" fillId="0" borderId="2" xfId="0" applyBorder="1" applyAlignment="1" applyProtection="1">
      <alignment wrapText="1"/>
      <protection locked="0"/>
    </xf>
    <xf numFmtId="0" fontId="2" fillId="2" borderId="14" xfId="0" applyFont="1" applyFill="1" applyBorder="1" applyAlignment="1">
      <alignment wrapText="1"/>
    </xf>
    <xf numFmtId="0" fontId="6" fillId="0" borderId="0" xfId="0" applyFont="1" applyAlignment="1">
      <alignment horizontal="center"/>
    </xf>
    <xf numFmtId="0" fontId="10" fillId="0" borderId="0" xfId="0" applyFont="1" applyAlignment="1" applyProtection="1">
      <alignment horizontal="center"/>
      <protection locked="0"/>
    </xf>
    <xf numFmtId="0" fontId="12" fillId="5" borderId="1" xfId="0" applyFont="1" applyFill="1" applyBorder="1" applyAlignment="1" applyProtection="1">
      <alignment horizontal="center"/>
      <protection locked="0"/>
    </xf>
    <xf numFmtId="0" fontId="10" fillId="0" borderId="1" xfId="0" applyFont="1" applyBorder="1" applyAlignment="1" applyProtection="1">
      <alignment horizontal="center"/>
      <protection locked="0"/>
    </xf>
    <xf numFmtId="0" fontId="11" fillId="2" borderId="12" xfId="0" applyFont="1" applyFill="1" applyBorder="1" applyAlignment="1" applyProtection="1">
      <alignment horizontal="center"/>
      <protection locked="0"/>
    </xf>
    <xf numFmtId="0" fontId="10" fillId="0" borderId="0" xfId="0" applyFont="1" applyAlignment="1">
      <alignment horizontal="center"/>
    </xf>
    <xf numFmtId="0" fontId="12" fillId="5" borderId="1" xfId="0" applyFont="1" applyFill="1" applyBorder="1" applyAlignment="1">
      <alignment horizontal="center"/>
    </xf>
    <xf numFmtId="0" fontId="11" fillId="2" borderId="12" xfId="0" applyFont="1" applyFill="1" applyBorder="1" applyAlignment="1">
      <alignment horizontal="center"/>
    </xf>
    <xf numFmtId="0" fontId="4" fillId="0" borderId="0" xfId="0" applyFont="1" applyAlignment="1">
      <alignment vertical="center"/>
    </xf>
    <xf numFmtId="0" fontId="6" fillId="0" borderId="0" xfId="0" applyFont="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8" xfId="0" applyFont="1" applyFill="1" applyBorder="1" applyAlignment="1">
      <alignment horizont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cellXfs>
  <cellStyles count="3">
    <cellStyle name="Milliers" xfId="1" builtinId="3"/>
    <cellStyle name="Normal" xfId="0" builtinId="0"/>
    <cellStyle name="Pourcentage" xfId="2" builtinId="5"/>
  </cellStyles>
  <dxfs count="0"/>
  <tableStyles count="0" defaultTableStyle="TableStyleMedium2" defaultPivotStyle="PivotStyleLight16"/>
  <colors>
    <mruColors>
      <color rgb="FFF0F3FA"/>
      <color rgb="FF182549"/>
      <color rgb="FF859A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B5861-7B04-4D9E-95FE-19D9DAC7A7CE}">
  <dimension ref="B1:H65"/>
  <sheetViews>
    <sheetView tabSelected="1" zoomScale="90" zoomScaleNormal="90" workbookViewId="0">
      <pane xSplit="3" ySplit="6" topLeftCell="D55" activePane="bottomRight" state="frozen"/>
      <selection pane="topRight" activeCell="D1" sqref="D1"/>
      <selection pane="bottomLeft" activeCell="A7" sqref="A7"/>
      <selection pane="bottomRight" activeCell="I3" sqref="I3"/>
    </sheetView>
  </sheetViews>
  <sheetFormatPr baseColWidth="10" defaultColWidth="11.5703125" defaultRowHeight="15" x14ac:dyDescent="0.25"/>
  <cols>
    <col min="1" max="1" width="2.7109375" style="27" customWidth="1"/>
    <col min="2" max="2" width="12.7109375" style="27" customWidth="1"/>
    <col min="3" max="3" width="51.5703125" style="27" customWidth="1"/>
    <col min="4" max="4" width="17.85546875" style="27" customWidth="1"/>
    <col min="5" max="5" width="22.42578125" style="53" customWidth="1"/>
    <col min="6" max="6" width="22.5703125" style="27" customWidth="1"/>
    <col min="7" max="7" width="25.42578125" style="27" customWidth="1"/>
    <col min="8" max="8" width="11.7109375" style="28" customWidth="1"/>
    <col min="9" max="16384" width="11.5703125" style="27"/>
  </cols>
  <sheetData>
    <row r="1" spans="2:8" ht="21" x14ac:dyDescent="0.35">
      <c r="B1" s="61" t="s">
        <v>102</v>
      </c>
      <c r="C1" s="61"/>
      <c r="D1" s="61"/>
      <c r="E1" s="61"/>
      <c r="F1" s="61"/>
      <c r="G1" s="61"/>
      <c r="H1" s="61"/>
    </row>
    <row r="2" spans="2:8" ht="7.9" customHeight="1" x14ac:dyDescent="0.35">
      <c r="B2" s="52"/>
      <c r="C2" s="52"/>
      <c r="D2" s="52"/>
      <c r="E2" s="52"/>
      <c r="F2" s="52"/>
      <c r="G2" s="52"/>
      <c r="H2" s="52"/>
    </row>
    <row r="3" spans="2:8" ht="90" customHeight="1" x14ac:dyDescent="0.25">
      <c r="B3" s="77" t="s">
        <v>103</v>
      </c>
      <c r="C3" s="77"/>
      <c r="D3" s="77"/>
      <c r="E3" s="77"/>
      <c r="F3" s="77"/>
      <c r="G3" s="77"/>
      <c r="H3" s="77"/>
    </row>
    <row r="4" spans="2:8" ht="6.6" customHeight="1" thickBot="1" x14ac:dyDescent="0.3"/>
    <row r="5" spans="2:8" x14ac:dyDescent="0.25">
      <c r="B5" s="67" t="s">
        <v>0</v>
      </c>
      <c r="C5" s="65" t="s">
        <v>1</v>
      </c>
      <c r="D5" s="62"/>
      <c r="E5" s="63"/>
      <c r="F5" s="63"/>
      <c r="G5" s="63"/>
      <c r="H5" s="64"/>
    </row>
    <row r="6" spans="2:8" s="29" customFormat="1" ht="29.45" customHeight="1" x14ac:dyDescent="0.25">
      <c r="B6" s="68"/>
      <c r="C6" s="66"/>
      <c r="D6" s="20" t="s">
        <v>2</v>
      </c>
      <c r="E6" s="2" t="s">
        <v>3</v>
      </c>
      <c r="F6" s="46" t="s">
        <v>4</v>
      </c>
      <c r="G6" s="2" t="s">
        <v>79</v>
      </c>
      <c r="H6" s="21" t="s">
        <v>89</v>
      </c>
    </row>
    <row r="7" spans="2:8" x14ac:dyDescent="0.25">
      <c r="B7" s="18" t="s">
        <v>92</v>
      </c>
      <c r="C7" s="30"/>
      <c r="D7" s="31"/>
      <c r="E7" s="54"/>
      <c r="F7" s="32"/>
      <c r="G7" s="40">
        <f>SUM(G8:G13)</f>
        <v>0</v>
      </c>
      <c r="H7" s="41" t="e">
        <f>G7/$G$65</f>
        <v>#DIV/0!</v>
      </c>
    </row>
    <row r="8" spans="2:8" x14ac:dyDescent="0.25">
      <c r="B8" s="33" t="s">
        <v>91</v>
      </c>
      <c r="C8" s="34" t="s">
        <v>85</v>
      </c>
      <c r="D8" s="35"/>
      <c r="E8" s="55" t="s">
        <v>91</v>
      </c>
      <c r="F8" s="36"/>
      <c r="G8" s="42">
        <f t="shared" ref="G8:G54" si="0">D8*F8</f>
        <v>0</v>
      </c>
      <c r="H8" s="43"/>
    </row>
    <row r="9" spans="2:8" x14ac:dyDescent="0.25">
      <c r="B9" s="33" t="s">
        <v>91</v>
      </c>
      <c r="C9" s="34" t="s">
        <v>85</v>
      </c>
      <c r="D9" s="35"/>
      <c r="E9" s="55" t="s">
        <v>91</v>
      </c>
      <c r="F9" s="36"/>
      <c r="G9" s="42">
        <f t="shared" si="0"/>
        <v>0</v>
      </c>
      <c r="H9" s="43"/>
    </row>
    <row r="10" spans="2:8" x14ac:dyDescent="0.25">
      <c r="B10" s="33" t="s">
        <v>91</v>
      </c>
      <c r="C10" s="34" t="s">
        <v>85</v>
      </c>
      <c r="D10" s="35"/>
      <c r="E10" s="55" t="s">
        <v>91</v>
      </c>
      <c r="F10" s="36"/>
      <c r="G10" s="42">
        <f t="shared" si="0"/>
        <v>0</v>
      </c>
      <c r="H10" s="43"/>
    </row>
    <row r="11" spans="2:8" x14ac:dyDescent="0.25">
      <c r="B11" s="33" t="s">
        <v>91</v>
      </c>
      <c r="C11" s="34" t="s">
        <v>85</v>
      </c>
      <c r="D11" s="35"/>
      <c r="E11" s="55" t="s">
        <v>91</v>
      </c>
      <c r="F11" s="36"/>
      <c r="G11" s="42">
        <f t="shared" si="0"/>
        <v>0</v>
      </c>
      <c r="H11" s="43"/>
    </row>
    <row r="12" spans="2:8" x14ac:dyDescent="0.25">
      <c r="B12" s="33" t="s">
        <v>91</v>
      </c>
      <c r="C12" s="34" t="s">
        <v>85</v>
      </c>
      <c r="D12" s="35"/>
      <c r="E12" s="55" t="s">
        <v>91</v>
      </c>
      <c r="F12" s="36"/>
      <c r="G12" s="42">
        <f t="shared" si="0"/>
        <v>0</v>
      </c>
      <c r="H12" s="43"/>
    </row>
    <row r="13" spans="2:8" x14ac:dyDescent="0.25">
      <c r="B13" s="33" t="s">
        <v>91</v>
      </c>
      <c r="C13" s="34" t="s">
        <v>85</v>
      </c>
      <c r="D13" s="35"/>
      <c r="E13" s="55" t="s">
        <v>91</v>
      </c>
      <c r="F13" s="36"/>
      <c r="G13" s="42">
        <f t="shared" si="0"/>
        <v>0</v>
      </c>
      <c r="H13" s="43"/>
    </row>
    <row r="14" spans="2:8" x14ac:dyDescent="0.25">
      <c r="B14" s="18" t="s">
        <v>75</v>
      </c>
      <c r="C14" s="30"/>
      <c r="D14" s="31"/>
      <c r="E14" s="54"/>
      <c r="F14" s="32"/>
      <c r="G14" s="40">
        <f>SUM(G15:G22)</f>
        <v>0</v>
      </c>
      <c r="H14" s="41" t="e">
        <f>G14/$G$65</f>
        <v>#DIV/0!</v>
      </c>
    </row>
    <row r="15" spans="2:8" x14ac:dyDescent="0.25">
      <c r="B15" s="33" t="s">
        <v>91</v>
      </c>
      <c r="C15" s="34"/>
      <c r="D15" s="35"/>
      <c r="E15" s="55" t="s">
        <v>91</v>
      </c>
      <c r="F15" s="36"/>
      <c r="G15" s="42">
        <f t="shared" si="0"/>
        <v>0</v>
      </c>
      <c r="H15" s="43"/>
    </row>
    <row r="16" spans="2:8" x14ac:dyDescent="0.25">
      <c r="B16" s="33" t="s">
        <v>91</v>
      </c>
      <c r="C16" s="34"/>
      <c r="D16" s="35"/>
      <c r="E16" s="55" t="s">
        <v>91</v>
      </c>
      <c r="F16" s="36"/>
      <c r="G16" s="42">
        <f t="shared" si="0"/>
        <v>0</v>
      </c>
      <c r="H16" s="43"/>
    </row>
    <row r="17" spans="2:8" x14ac:dyDescent="0.25">
      <c r="B17" s="33" t="s">
        <v>91</v>
      </c>
      <c r="C17" s="34" t="s">
        <v>85</v>
      </c>
      <c r="D17" s="35"/>
      <c r="E17" s="55" t="s">
        <v>91</v>
      </c>
      <c r="F17" s="36"/>
      <c r="G17" s="42">
        <f t="shared" si="0"/>
        <v>0</v>
      </c>
      <c r="H17" s="43"/>
    </row>
    <row r="18" spans="2:8" x14ac:dyDescent="0.25">
      <c r="B18" s="33" t="s">
        <v>91</v>
      </c>
      <c r="C18" s="34" t="s">
        <v>85</v>
      </c>
      <c r="D18" s="35"/>
      <c r="E18" s="55" t="s">
        <v>91</v>
      </c>
      <c r="F18" s="36"/>
      <c r="G18" s="42">
        <f t="shared" si="0"/>
        <v>0</v>
      </c>
      <c r="H18" s="43"/>
    </row>
    <row r="19" spans="2:8" x14ac:dyDescent="0.25">
      <c r="B19" s="33" t="s">
        <v>91</v>
      </c>
      <c r="C19" s="34"/>
      <c r="D19" s="35"/>
      <c r="E19" s="55" t="s">
        <v>91</v>
      </c>
      <c r="F19" s="36"/>
      <c r="G19" s="42">
        <f t="shared" si="0"/>
        <v>0</v>
      </c>
      <c r="H19" s="43"/>
    </row>
    <row r="20" spans="2:8" x14ac:dyDescent="0.25">
      <c r="B20" s="33" t="s">
        <v>91</v>
      </c>
      <c r="C20" s="34"/>
      <c r="D20" s="35"/>
      <c r="E20" s="55" t="s">
        <v>91</v>
      </c>
      <c r="F20" s="36"/>
      <c r="G20" s="42">
        <f t="shared" si="0"/>
        <v>0</v>
      </c>
      <c r="H20" s="43"/>
    </row>
    <row r="21" spans="2:8" x14ac:dyDescent="0.25">
      <c r="B21" s="33" t="s">
        <v>91</v>
      </c>
      <c r="C21" s="34" t="s">
        <v>85</v>
      </c>
      <c r="D21" s="35"/>
      <c r="E21" s="55" t="s">
        <v>91</v>
      </c>
      <c r="F21" s="36"/>
      <c r="G21" s="42">
        <f t="shared" si="0"/>
        <v>0</v>
      </c>
      <c r="H21" s="43"/>
    </row>
    <row r="22" spans="2:8" x14ac:dyDescent="0.25">
      <c r="B22" s="33" t="s">
        <v>91</v>
      </c>
      <c r="C22" s="34" t="s">
        <v>85</v>
      </c>
      <c r="D22" s="35"/>
      <c r="E22" s="55" t="s">
        <v>91</v>
      </c>
      <c r="F22" s="36"/>
      <c r="G22" s="42">
        <f t="shared" si="0"/>
        <v>0</v>
      </c>
      <c r="H22" s="43"/>
    </row>
    <row r="23" spans="2:8" x14ac:dyDescent="0.25">
      <c r="B23" s="18" t="s">
        <v>76</v>
      </c>
      <c r="C23" s="30"/>
      <c r="D23" s="31"/>
      <c r="E23" s="54"/>
      <c r="F23" s="32"/>
      <c r="G23" s="40">
        <f>SUM(G24:G27)</f>
        <v>0</v>
      </c>
      <c r="H23" s="41" t="e">
        <f>G23/$G$65</f>
        <v>#DIV/0!</v>
      </c>
    </row>
    <row r="24" spans="2:8" x14ac:dyDescent="0.25">
      <c r="B24" s="33" t="s">
        <v>91</v>
      </c>
      <c r="C24" s="34" t="s">
        <v>85</v>
      </c>
      <c r="D24" s="35"/>
      <c r="E24" s="55" t="s">
        <v>91</v>
      </c>
      <c r="F24" s="36"/>
      <c r="G24" s="42">
        <f t="shared" si="0"/>
        <v>0</v>
      </c>
      <c r="H24" s="43"/>
    </row>
    <row r="25" spans="2:8" x14ac:dyDescent="0.25">
      <c r="B25" s="33" t="s">
        <v>91</v>
      </c>
      <c r="C25" s="34" t="s">
        <v>85</v>
      </c>
      <c r="D25" s="35"/>
      <c r="E25" s="55" t="s">
        <v>91</v>
      </c>
      <c r="F25" s="36"/>
      <c r="G25" s="42">
        <f t="shared" si="0"/>
        <v>0</v>
      </c>
      <c r="H25" s="43"/>
    </row>
    <row r="26" spans="2:8" x14ac:dyDescent="0.25">
      <c r="B26" s="33" t="s">
        <v>91</v>
      </c>
      <c r="C26" s="34" t="s">
        <v>85</v>
      </c>
      <c r="D26" s="35"/>
      <c r="E26" s="55" t="s">
        <v>91</v>
      </c>
      <c r="F26" s="36"/>
      <c r="G26" s="42">
        <f t="shared" si="0"/>
        <v>0</v>
      </c>
      <c r="H26" s="43"/>
    </row>
    <row r="27" spans="2:8" x14ac:dyDescent="0.25">
      <c r="B27" s="33" t="s">
        <v>91</v>
      </c>
      <c r="C27" s="34" t="s">
        <v>85</v>
      </c>
      <c r="D27" s="35"/>
      <c r="E27" s="55" t="s">
        <v>91</v>
      </c>
      <c r="F27" s="36"/>
      <c r="G27" s="42">
        <f t="shared" si="0"/>
        <v>0</v>
      </c>
      <c r="H27" s="43"/>
    </row>
    <row r="28" spans="2:8" x14ac:dyDescent="0.25">
      <c r="B28" s="18" t="s">
        <v>93</v>
      </c>
      <c r="C28" s="30"/>
      <c r="D28" s="31"/>
      <c r="E28" s="54"/>
      <c r="F28" s="32"/>
      <c r="G28" s="40">
        <f>SUM(G29:G32)</f>
        <v>0</v>
      </c>
      <c r="H28" s="41" t="e">
        <f>G28/$G$65</f>
        <v>#DIV/0!</v>
      </c>
    </row>
    <row r="29" spans="2:8" x14ac:dyDescent="0.25">
      <c r="B29" s="33" t="s">
        <v>91</v>
      </c>
      <c r="C29" s="34" t="s">
        <v>85</v>
      </c>
      <c r="D29" s="35"/>
      <c r="E29" s="55" t="s">
        <v>91</v>
      </c>
      <c r="F29" s="36"/>
      <c r="G29" s="42">
        <f t="shared" si="0"/>
        <v>0</v>
      </c>
      <c r="H29" s="43"/>
    </row>
    <row r="30" spans="2:8" x14ac:dyDescent="0.25">
      <c r="B30" s="33" t="s">
        <v>91</v>
      </c>
      <c r="C30" s="34" t="s">
        <v>85</v>
      </c>
      <c r="D30" s="35"/>
      <c r="E30" s="55" t="s">
        <v>91</v>
      </c>
      <c r="F30" s="36"/>
      <c r="G30" s="42">
        <f t="shared" si="0"/>
        <v>0</v>
      </c>
      <c r="H30" s="43"/>
    </row>
    <row r="31" spans="2:8" x14ac:dyDescent="0.25">
      <c r="B31" s="33" t="s">
        <v>91</v>
      </c>
      <c r="C31" s="34" t="s">
        <v>85</v>
      </c>
      <c r="D31" s="35"/>
      <c r="E31" s="55" t="s">
        <v>91</v>
      </c>
      <c r="F31" s="36"/>
      <c r="G31" s="42">
        <f t="shared" si="0"/>
        <v>0</v>
      </c>
      <c r="H31" s="43"/>
    </row>
    <row r="32" spans="2:8" x14ac:dyDescent="0.25">
      <c r="B32" s="33" t="s">
        <v>91</v>
      </c>
      <c r="C32" s="34" t="s">
        <v>85</v>
      </c>
      <c r="D32" s="35"/>
      <c r="E32" s="55" t="s">
        <v>91</v>
      </c>
      <c r="F32" s="36"/>
      <c r="G32" s="42">
        <f t="shared" si="0"/>
        <v>0</v>
      </c>
      <c r="H32" s="43"/>
    </row>
    <row r="33" spans="2:8" x14ac:dyDescent="0.25">
      <c r="B33" s="18" t="s">
        <v>77</v>
      </c>
      <c r="C33" s="30"/>
      <c r="D33" s="31"/>
      <c r="E33" s="54"/>
      <c r="F33" s="32"/>
      <c r="G33" s="40">
        <f>SUM(G34:G36)</f>
        <v>0</v>
      </c>
      <c r="H33" s="41" t="e">
        <f>G33/$G$65</f>
        <v>#DIV/0!</v>
      </c>
    </row>
    <row r="34" spans="2:8" x14ac:dyDescent="0.25">
      <c r="B34" s="33" t="s">
        <v>91</v>
      </c>
      <c r="C34" s="34" t="s">
        <v>85</v>
      </c>
      <c r="D34" s="35"/>
      <c r="E34" s="55" t="s">
        <v>91</v>
      </c>
      <c r="F34" s="36"/>
      <c r="G34" s="42">
        <f t="shared" si="0"/>
        <v>0</v>
      </c>
      <c r="H34" s="43"/>
    </row>
    <row r="35" spans="2:8" x14ac:dyDescent="0.25">
      <c r="B35" s="33" t="s">
        <v>91</v>
      </c>
      <c r="C35" s="34" t="s">
        <v>85</v>
      </c>
      <c r="D35" s="35"/>
      <c r="E35" s="55" t="s">
        <v>91</v>
      </c>
      <c r="F35" s="36"/>
      <c r="G35" s="42">
        <f t="shared" si="0"/>
        <v>0</v>
      </c>
      <c r="H35" s="43"/>
    </row>
    <row r="36" spans="2:8" x14ac:dyDescent="0.25">
      <c r="B36" s="33" t="s">
        <v>91</v>
      </c>
      <c r="C36" s="34" t="s">
        <v>85</v>
      </c>
      <c r="D36" s="35"/>
      <c r="E36" s="55" t="s">
        <v>91</v>
      </c>
      <c r="F36" s="36"/>
      <c r="G36" s="42">
        <f t="shared" si="0"/>
        <v>0</v>
      </c>
      <c r="H36" s="43"/>
    </row>
    <row r="37" spans="2:8" x14ac:dyDescent="0.25">
      <c r="B37" s="18" t="s">
        <v>94</v>
      </c>
      <c r="C37" s="30"/>
      <c r="D37" s="31"/>
      <c r="E37" s="54"/>
      <c r="F37" s="32"/>
      <c r="G37" s="40">
        <f>SUM(G38:G47)</f>
        <v>0</v>
      </c>
      <c r="H37" s="41" t="e">
        <f>G37/$G$65</f>
        <v>#DIV/0!</v>
      </c>
    </row>
    <row r="38" spans="2:8" x14ac:dyDescent="0.25">
      <c r="B38" s="33" t="s">
        <v>91</v>
      </c>
      <c r="C38" s="34" t="s">
        <v>85</v>
      </c>
      <c r="D38" s="35"/>
      <c r="E38" s="55" t="s">
        <v>91</v>
      </c>
      <c r="F38" s="36"/>
      <c r="G38" s="42">
        <f t="shared" si="0"/>
        <v>0</v>
      </c>
      <c r="H38" s="43"/>
    </row>
    <row r="39" spans="2:8" x14ac:dyDescent="0.25">
      <c r="B39" s="33" t="s">
        <v>91</v>
      </c>
      <c r="C39" s="34" t="s">
        <v>85</v>
      </c>
      <c r="D39" s="35"/>
      <c r="E39" s="55" t="s">
        <v>91</v>
      </c>
      <c r="F39" s="36"/>
      <c r="G39" s="42">
        <f t="shared" si="0"/>
        <v>0</v>
      </c>
      <c r="H39" s="43"/>
    </row>
    <row r="40" spans="2:8" x14ac:dyDescent="0.25">
      <c r="B40" s="33" t="s">
        <v>91</v>
      </c>
      <c r="C40" s="34" t="s">
        <v>85</v>
      </c>
      <c r="D40" s="35"/>
      <c r="E40" s="55" t="s">
        <v>91</v>
      </c>
      <c r="F40" s="36"/>
      <c r="G40" s="42">
        <f t="shared" si="0"/>
        <v>0</v>
      </c>
      <c r="H40" s="43"/>
    </row>
    <row r="41" spans="2:8" x14ac:dyDescent="0.25">
      <c r="B41" s="33" t="s">
        <v>91</v>
      </c>
      <c r="C41" s="34" t="s">
        <v>85</v>
      </c>
      <c r="D41" s="35"/>
      <c r="E41" s="55" t="s">
        <v>91</v>
      </c>
      <c r="F41" s="36"/>
      <c r="G41" s="42">
        <f t="shared" si="0"/>
        <v>0</v>
      </c>
      <c r="H41" s="43"/>
    </row>
    <row r="42" spans="2:8" x14ac:dyDescent="0.25">
      <c r="B42" s="33" t="s">
        <v>91</v>
      </c>
      <c r="C42" s="34" t="s">
        <v>85</v>
      </c>
      <c r="D42" s="35"/>
      <c r="E42" s="55" t="s">
        <v>91</v>
      </c>
      <c r="F42" s="36"/>
      <c r="G42" s="42">
        <f t="shared" ref="G42" si="1">D42*F42</f>
        <v>0</v>
      </c>
      <c r="H42" s="43"/>
    </row>
    <row r="43" spans="2:8" x14ac:dyDescent="0.25">
      <c r="B43" s="33" t="s">
        <v>91</v>
      </c>
      <c r="C43" s="34" t="s">
        <v>85</v>
      </c>
      <c r="D43" s="35"/>
      <c r="E43" s="55" t="s">
        <v>91</v>
      </c>
      <c r="F43" s="36"/>
      <c r="G43" s="42">
        <f t="shared" ref="G43" si="2">D43*F43</f>
        <v>0</v>
      </c>
      <c r="H43" s="43"/>
    </row>
    <row r="44" spans="2:8" x14ac:dyDescent="0.25">
      <c r="B44" s="33" t="s">
        <v>91</v>
      </c>
      <c r="C44" s="34" t="s">
        <v>85</v>
      </c>
      <c r="D44" s="35"/>
      <c r="E44" s="55" t="s">
        <v>91</v>
      </c>
      <c r="F44" s="36"/>
      <c r="G44" s="42">
        <f t="shared" si="0"/>
        <v>0</v>
      </c>
      <c r="H44" s="43"/>
    </row>
    <row r="45" spans="2:8" x14ac:dyDescent="0.25">
      <c r="B45" s="33" t="s">
        <v>91</v>
      </c>
      <c r="C45" s="34" t="s">
        <v>85</v>
      </c>
      <c r="D45" s="35"/>
      <c r="E45" s="55" t="s">
        <v>91</v>
      </c>
      <c r="F45" s="36"/>
      <c r="G45" s="42">
        <f t="shared" si="0"/>
        <v>0</v>
      </c>
      <c r="H45" s="43"/>
    </row>
    <row r="46" spans="2:8" x14ac:dyDescent="0.25">
      <c r="B46" s="33" t="s">
        <v>91</v>
      </c>
      <c r="C46" s="34" t="s">
        <v>85</v>
      </c>
      <c r="D46" s="35"/>
      <c r="E46" s="55" t="s">
        <v>91</v>
      </c>
      <c r="F46" s="36"/>
      <c r="G46" s="42">
        <f t="shared" si="0"/>
        <v>0</v>
      </c>
      <c r="H46" s="43"/>
    </row>
    <row r="47" spans="2:8" x14ac:dyDescent="0.25">
      <c r="B47" s="33" t="s">
        <v>91</v>
      </c>
      <c r="C47" s="34" t="s">
        <v>85</v>
      </c>
      <c r="D47" s="35"/>
      <c r="E47" s="55" t="s">
        <v>91</v>
      </c>
      <c r="F47" s="36"/>
      <c r="G47" s="42">
        <f t="shared" si="0"/>
        <v>0</v>
      </c>
      <c r="H47" s="43"/>
    </row>
    <row r="48" spans="2:8" x14ac:dyDescent="0.25">
      <c r="B48" s="18" t="s">
        <v>95</v>
      </c>
      <c r="C48" s="30"/>
      <c r="D48" s="31"/>
      <c r="E48" s="54"/>
      <c r="F48" s="32"/>
      <c r="G48" s="40">
        <f>SUM(G49:G52)</f>
        <v>0</v>
      </c>
      <c r="H48" s="41" t="e">
        <f>G48/$G$65</f>
        <v>#DIV/0!</v>
      </c>
    </row>
    <row r="49" spans="2:8" x14ac:dyDescent="0.25">
      <c r="B49" s="33" t="s">
        <v>91</v>
      </c>
      <c r="C49" s="34" t="s">
        <v>85</v>
      </c>
      <c r="D49" s="35"/>
      <c r="E49" s="55" t="s">
        <v>91</v>
      </c>
      <c r="F49" s="36"/>
      <c r="G49" s="42">
        <f t="shared" si="0"/>
        <v>0</v>
      </c>
      <c r="H49" s="43"/>
    </row>
    <row r="50" spans="2:8" x14ac:dyDescent="0.25">
      <c r="B50" s="33" t="s">
        <v>91</v>
      </c>
      <c r="C50" s="34" t="s">
        <v>85</v>
      </c>
      <c r="D50" s="35"/>
      <c r="E50" s="55" t="s">
        <v>91</v>
      </c>
      <c r="F50" s="36"/>
      <c r="G50" s="42">
        <f t="shared" si="0"/>
        <v>0</v>
      </c>
      <c r="H50" s="43"/>
    </row>
    <row r="51" spans="2:8" x14ac:dyDescent="0.25">
      <c r="B51" s="33" t="s">
        <v>91</v>
      </c>
      <c r="C51" s="34" t="s">
        <v>85</v>
      </c>
      <c r="D51" s="35"/>
      <c r="E51" s="55" t="s">
        <v>91</v>
      </c>
      <c r="F51" s="36"/>
      <c r="G51" s="42">
        <f t="shared" si="0"/>
        <v>0</v>
      </c>
      <c r="H51" s="43"/>
    </row>
    <row r="52" spans="2:8" x14ac:dyDescent="0.25">
      <c r="B52" s="33" t="s">
        <v>91</v>
      </c>
      <c r="C52" s="34" t="s">
        <v>85</v>
      </c>
      <c r="D52" s="35"/>
      <c r="E52" s="55" t="s">
        <v>91</v>
      </c>
      <c r="F52" s="36"/>
      <c r="G52" s="42">
        <f t="shared" si="0"/>
        <v>0</v>
      </c>
      <c r="H52" s="43"/>
    </row>
    <row r="53" spans="2:8" x14ac:dyDescent="0.25">
      <c r="B53" s="18" t="s">
        <v>96</v>
      </c>
      <c r="C53" s="30"/>
      <c r="D53" s="31"/>
      <c r="E53" s="54"/>
      <c r="F53" s="32"/>
      <c r="G53" s="40">
        <f>SUM(G54)</f>
        <v>0</v>
      </c>
      <c r="H53" s="41" t="e">
        <f>G53/$G$65</f>
        <v>#DIV/0!</v>
      </c>
    </row>
    <row r="54" spans="2:8" x14ac:dyDescent="0.25">
      <c r="B54" s="33" t="s">
        <v>91</v>
      </c>
      <c r="C54" s="34" t="s">
        <v>85</v>
      </c>
      <c r="D54" s="35"/>
      <c r="E54" s="55" t="s">
        <v>91</v>
      </c>
      <c r="F54" s="36"/>
      <c r="G54" s="42">
        <f t="shared" si="0"/>
        <v>0</v>
      </c>
      <c r="H54" s="43"/>
    </row>
    <row r="55" spans="2:8" x14ac:dyDescent="0.25">
      <c r="B55" s="18" t="s">
        <v>78</v>
      </c>
      <c r="C55" s="30"/>
      <c r="D55" s="31"/>
      <c r="E55" s="54"/>
      <c r="F55" s="32"/>
      <c r="G55" s="40">
        <f>SUM(G56:G59)</f>
        <v>0</v>
      </c>
      <c r="H55" s="41" t="e">
        <f>G55/$G$65</f>
        <v>#DIV/0!</v>
      </c>
    </row>
    <row r="56" spans="2:8" x14ac:dyDescent="0.25">
      <c r="B56" s="33" t="s">
        <v>91</v>
      </c>
      <c r="C56" s="34" t="s">
        <v>85</v>
      </c>
      <c r="D56" s="35"/>
      <c r="E56" s="55" t="s">
        <v>91</v>
      </c>
      <c r="F56" s="36"/>
      <c r="G56" s="42">
        <f t="shared" ref="G56:G64" si="3">D56*F56</f>
        <v>0</v>
      </c>
      <c r="H56" s="43"/>
    </row>
    <row r="57" spans="2:8" x14ac:dyDescent="0.25">
      <c r="B57" s="33" t="s">
        <v>91</v>
      </c>
      <c r="C57" s="34" t="s">
        <v>85</v>
      </c>
      <c r="D57" s="35"/>
      <c r="E57" s="55" t="s">
        <v>91</v>
      </c>
      <c r="F57" s="36"/>
      <c r="G57" s="42">
        <f t="shared" si="3"/>
        <v>0</v>
      </c>
      <c r="H57" s="43"/>
    </row>
    <row r="58" spans="2:8" x14ac:dyDescent="0.25">
      <c r="B58" s="33" t="s">
        <v>91</v>
      </c>
      <c r="C58" s="34" t="s">
        <v>85</v>
      </c>
      <c r="D58" s="35"/>
      <c r="E58" s="55" t="s">
        <v>91</v>
      </c>
      <c r="F58" s="36"/>
      <c r="G58" s="42">
        <f t="shared" si="3"/>
        <v>0</v>
      </c>
      <c r="H58" s="43"/>
    </row>
    <row r="59" spans="2:8" x14ac:dyDescent="0.25">
      <c r="B59" s="33" t="s">
        <v>91</v>
      </c>
      <c r="C59" s="34" t="s">
        <v>85</v>
      </c>
      <c r="D59" s="35"/>
      <c r="E59" s="55" t="s">
        <v>91</v>
      </c>
      <c r="F59" s="36"/>
      <c r="G59" s="42">
        <f t="shared" si="3"/>
        <v>0</v>
      </c>
      <c r="H59" s="43"/>
    </row>
    <row r="60" spans="2:8" x14ac:dyDescent="0.25">
      <c r="B60" s="18" t="s">
        <v>90</v>
      </c>
      <c r="C60" s="30"/>
      <c r="D60" s="31"/>
      <c r="E60" s="54"/>
      <c r="F60" s="32"/>
      <c r="G60" s="40">
        <f>SUM(G61:G64)</f>
        <v>0</v>
      </c>
      <c r="H60" s="41" t="e">
        <f>G60/$G$65</f>
        <v>#DIV/0!</v>
      </c>
    </row>
    <row r="61" spans="2:8" x14ac:dyDescent="0.25">
      <c r="B61" s="33" t="s">
        <v>91</v>
      </c>
      <c r="C61" s="34" t="s">
        <v>85</v>
      </c>
      <c r="D61" s="35"/>
      <c r="E61" s="55" t="s">
        <v>91</v>
      </c>
      <c r="F61" s="36"/>
      <c r="G61" s="42">
        <f t="shared" si="3"/>
        <v>0</v>
      </c>
      <c r="H61" s="43"/>
    </row>
    <row r="62" spans="2:8" x14ac:dyDescent="0.25">
      <c r="B62" s="33" t="s">
        <v>91</v>
      </c>
      <c r="C62" s="34" t="s">
        <v>85</v>
      </c>
      <c r="D62" s="35"/>
      <c r="E62" s="55" t="s">
        <v>91</v>
      </c>
      <c r="F62" s="36"/>
      <c r="G62" s="42">
        <f t="shared" si="3"/>
        <v>0</v>
      </c>
      <c r="H62" s="43"/>
    </row>
    <row r="63" spans="2:8" x14ac:dyDescent="0.25">
      <c r="B63" s="33" t="s">
        <v>91</v>
      </c>
      <c r="C63" s="34" t="s">
        <v>85</v>
      </c>
      <c r="D63" s="35"/>
      <c r="E63" s="55" t="s">
        <v>91</v>
      </c>
      <c r="F63" s="36"/>
      <c r="G63" s="42">
        <f t="shared" si="3"/>
        <v>0</v>
      </c>
      <c r="H63" s="43"/>
    </row>
    <row r="64" spans="2:8" x14ac:dyDescent="0.25">
      <c r="B64" s="33" t="s">
        <v>91</v>
      </c>
      <c r="C64" s="34" t="s">
        <v>85</v>
      </c>
      <c r="D64" s="35"/>
      <c r="E64" s="55" t="s">
        <v>91</v>
      </c>
      <c r="F64" s="36"/>
      <c r="G64" s="42">
        <f t="shared" si="3"/>
        <v>0</v>
      </c>
      <c r="H64" s="43"/>
    </row>
    <row r="65" spans="2:8" ht="15.75" thickBot="1" x14ac:dyDescent="0.3">
      <c r="B65" s="19" t="s">
        <v>97</v>
      </c>
      <c r="C65" s="38"/>
      <c r="D65" s="37"/>
      <c r="E65" s="56"/>
      <c r="F65" s="39"/>
      <c r="G65" s="44">
        <f>G60+G55+G53+G48+G37+G33+G28+G23+G14+G7</f>
        <v>0</v>
      </c>
      <c r="H65" s="45"/>
    </row>
  </sheetData>
  <sheetProtection sheet="1" objects="1" scenarios="1" selectLockedCells="1"/>
  <protectedRanges>
    <protectedRange sqref="G7:H65 B1:H3 B5:H6 B65 B60 B55 B53 B48 B37 B33 B28 B23 B14 B7" name="Plage1"/>
  </protectedRanges>
  <mergeCells count="5">
    <mergeCell ref="B1:H1"/>
    <mergeCell ref="C5:C6"/>
    <mergeCell ref="B5:B6"/>
    <mergeCell ref="D5:H5"/>
    <mergeCell ref="B3:H3"/>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F6DC9EBD-58B4-4ECC-8B2C-650757826375}">
          <x14:formula1>
            <xm:f>'Format CERFA'!$B$107:$B$110</xm:f>
          </x14:formula1>
          <xm:sqref>B56:B59 B61:B64</xm:sqref>
        </x14:dataValidation>
        <x14:dataValidation type="list" allowBlank="1" showInputMessage="1" showErrorMessage="1" xr:uid="{1DC7EC0B-B020-4FCC-A544-E1601736D4A2}">
          <x14:formula1>
            <xm:f>'Format CERFA'!$G$87:$G$90</xm:f>
          </x14:formula1>
          <xm:sqref>E14 E7 E23 E33 E37 E28 E48 E55 E60 E53</xm:sqref>
        </x14:dataValidation>
        <x14:dataValidation type="list" allowBlank="1" showInputMessage="1" showErrorMessage="1" xr:uid="{762358AF-4DE3-4846-987E-1A6BB49F9039}">
          <x14:formula1>
            <xm:f>'Format CERFA'!$G$86:$G$90</xm:f>
          </x14:formula1>
          <xm:sqref>E15:E22 E61:E64 E56:E59 E54 E49:E52 E38:E47 E34:E36 E29:E32 E24:E27 E8:E13</xm:sqref>
        </x14:dataValidation>
        <x14:dataValidation type="list" allowBlank="1" showInputMessage="1" showErrorMessage="1" xr:uid="{4724C1CC-BBB4-4938-8659-C4F8ED652E8B}">
          <x14:formula1>
            <xm:f>'Format CERFA'!$B$102:$B$105</xm:f>
          </x14:formula1>
          <xm:sqref>B54</xm:sqref>
        </x14:dataValidation>
        <x14:dataValidation type="list" allowBlank="1" showInputMessage="1" showErrorMessage="1" xr:uid="{27FE89FE-3A36-419E-B374-AA3F13FBE92B}">
          <x14:formula1>
            <xm:f>'Format CERFA'!$B$97:$B$100</xm:f>
          </x14:formula1>
          <xm:sqref>B38:B47 B49:B52</xm:sqref>
        </x14:dataValidation>
        <x14:dataValidation type="list" allowBlank="1" showInputMessage="1" showErrorMessage="1" xr:uid="{4048C404-32F6-4029-B646-FBCDFC536A1A}">
          <x14:formula1>
            <xm:f>'Format CERFA'!$B$74:$B$75</xm:f>
          </x14:formula1>
          <xm:sqref>B29:B32</xm:sqref>
        </x14:dataValidation>
        <x14:dataValidation type="list" allowBlank="1" showInputMessage="1" showErrorMessage="1" xr:uid="{5EC1BFE5-2E22-443E-98BB-22F5F0AED309}">
          <x14:formula1>
            <xm:f>'Format CERFA'!$B$78:$B$94</xm:f>
          </x14:formula1>
          <xm:sqref>B15:B22 B8:B13 B34:B36 B24:B27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F2905-40F9-467E-AA2B-674BD744B951}">
  <dimension ref="B1:F40"/>
  <sheetViews>
    <sheetView workbookViewId="0">
      <pane xSplit="3" ySplit="6" topLeftCell="D21" activePane="bottomRight" state="frozen"/>
      <selection pane="topRight" activeCell="D1" sqref="D1"/>
      <selection pane="bottomLeft" activeCell="A7" sqref="A7"/>
      <selection pane="bottomRight" activeCell="D22" sqref="D22"/>
    </sheetView>
  </sheetViews>
  <sheetFormatPr baseColWidth="10" defaultRowHeight="15" x14ac:dyDescent="0.25"/>
  <cols>
    <col min="1" max="1" width="3.7109375" customWidth="1"/>
    <col min="2" max="2" width="20.140625" customWidth="1"/>
    <col min="3" max="3" width="61.5703125" style="48" customWidth="1"/>
    <col min="4" max="4" width="26.28515625" customWidth="1"/>
    <col min="5" max="5" width="20.5703125" style="57" customWidth="1"/>
    <col min="6" max="6" width="14" style="4" customWidth="1"/>
  </cols>
  <sheetData>
    <row r="1" spans="2:6" ht="21" x14ac:dyDescent="0.35">
      <c r="B1" s="61" t="s">
        <v>80</v>
      </c>
      <c r="C1" s="61"/>
      <c r="D1" s="61"/>
      <c r="E1" s="61"/>
      <c r="F1" s="61"/>
    </row>
    <row r="2" spans="2:6" ht="6" customHeight="1" x14ac:dyDescent="0.35">
      <c r="B2" s="52"/>
      <c r="C2" s="52"/>
      <c r="D2" s="52"/>
      <c r="E2" s="52"/>
      <c r="F2" s="52"/>
    </row>
    <row r="3" spans="2:6" ht="87.75" customHeight="1" x14ac:dyDescent="0.25">
      <c r="B3" s="78" t="s">
        <v>103</v>
      </c>
      <c r="C3" s="79"/>
      <c r="D3" s="79"/>
      <c r="E3" s="79"/>
      <c r="F3" s="79"/>
    </row>
    <row r="4" spans="2:6" ht="6.6" customHeight="1" thickBot="1" x14ac:dyDescent="0.3"/>
    <row r="5" spans="2:6" x14ac:dyDescent="0.25">
      <c r="B5" s="67" t="s">
        <v>81</v>
      </c>
      <c r="C5" s="69" t="s">
        <v>82</v>
      </c>
      <c r="D5" s="62"/>
      <c r="E5" s="63"/>
      <c r="F5" s="64"/>
    </row>
    <row r="6" spans="2:6" s="3" customFormat="1" ht="29.45" customHeight="1" x14ac:dyDescent="0.25">
      <c r="B6" s="68"/>
      <c r="C6" s="70"/>
      <c r="D6" s="20" t="s">
        <v>62</v>
      </c>
      <c r="E6" s="2" t="s">
        <v>86</v>
      </c>
      <c r="F6" s="21" t="s">
        <v>89</v>
      </c>
    </row>
    <row r="7" spans="2:6" x14ac:dyDescent="0.25">
      <c r="B7" s="18" t="s">
        <v>98</v>
      </c>
      <c r="C7" s="49"/>
      <c r="D7" s="23">
        <f>SUM(D8:D13)</f>
        <v>0</v>
      </c>
      <c r="E7" s="58"/>
      <c r="F7" s="22" t="e">
        <f>D7/$D$40</f>
        <v>#DIV/0!</v>
      </c>
    </row>
    <row r="8" spans="2:6" x14ac:dyDescent="0.25">
      <c r="B8" s="33" t="s">
        <v>91</v>
      </c>
      <c r="C8" s="50" t="s">
        <v>85</v>
      </c>
      <c r="D8" s="47"/>
      <c r="E8" s="55" t="s">
        <v>91</v>
      </c>
      <c r="F8" s="26"/>
    </row>
    <row r="9" spans="2:6" x14ac:dyDescent="0.25">
      <c r="B9" s="33" t="s">
        <v>91</v>
      </c>
      <c r="C9" s="50" t="s">
        <v>85</v>
      </c>
      <c r="D9" s="47"/>
      <c r="E9" s="55" t="s">
        <v>91</v>
      </c>
      <c r="F9" s="26"/>
    </row>
    <row r="10" spans="2:6" x14ac:dyDescent="0.25">
      <c r="B10" s="33" t="s">
        <v>91</v>
      </c>
      <c r="C10" s="50" t="s">
        <v>85</v>
      </c>
      <c r="D10" s="47"/>
      <c r="E10" s="55" t="s">
        <v>91</v>
      </c>
      <c r="F10" s="26"/>
    </row>
    <row r="11" spans="2:6" x14ac:dyDescent="0.25">
      <c r="B11" s="33" t="s">
        <v>91</v>
      </c>
      <c r="C11" s="50"/>
      <c r="D11" s="47"/>
      <c r="E11" s="55" t="s">
        <v>91</v>
      </c>
      <c r="F11" s="26"/>
    </row>
    <row r="12" spans="2:6" x14ac:dyDescent="0.25">
      <c r="B12" s="33" t="s">
        <v>91</v>
      </c>
      <c r="C12" s="50" t="s">
        <v>85</v>
      </c>
      <c r="D12" s="47"/>
      <c r="E12" s="55" t="s">
        <v>91</v>
      </c>
      <c r="F12" s="26"/>
    </row>
    <row r="13" spans="2:6" x14ac:dyDescent="0.25">
      <c r="B13" s="33" t="s">
        <v>91</v>
      </c>
      <c r="C13" s="50" t="s">
        <v>85</v>
      </c>
      <c r="D13" s="47"/>
      <c r="E13" s="55" t="s">
        <v>91</v>
      </c>
      <c r="F13" s="26"/>
    </row>
    <row r="14" spans="2:6" x14ac:dyDescent="0.25">
      <c r="B14" s="18" t="s">
        <v>83</v>
      </c>
      <c r="C14" s="49"/>
      <c r="D14" s="23">
        <f>SUM(D15:D20)</f>
        <v>0</v>
      </c>
      <c r="E14" s="58"/>
      <c r="F14" s="22" t="e">
        <f>D14/$D$40</f>
        <v>#DIV/0!</v>
      </c>
    </row>
    <row r="15" spans="2:6" x14ac:dyDescent="0.25">
      <c r="B15" s="33" t="s">
        <v>91</v>
      </c>
      <c r="C15" s="50"/>
      <c r="D15" s="47"/>
      <c r="E15" s="55" t="s">
        <v>91</v>
      </c>
      <c r="F15" s="26"/>
    </row>
    <row r="16" spans="2:6" x14ac:dyDescent="0.25">
      <c r="B16" s="33" t="s">
        <v>91</v>
      </c>
      <c r="C16" s="50"/>
      <c r="D16" s="47"/>
      <c r="E16" s="55" t="s">
        <v>91</v>
      </c>
      <c r="F16" s="26"/>
    </row>
    <row r="17" spans="2:6" x14ac:dyDescent="0.25">
      <c r="B17" s="33" t="s">
        <v>91</v>
      </c>
      <c r="C17" s="50"/>
      <c r="D17" s="47"/>
      <c r="E17" s="55" t="s">
        <v>91</v>
      </c>
      <c r="F17" s="26"/>
    </row>
    <row r="18" spans="2:6" x14ac:dyDescent="0.25">
      <c r="B18" s="33" t="s">
        <v>91</v>
      </c>
      <c r="C18" s="50"/>
      <c r="D18" s="47"/>
      <c r="E18" s="55" t="s">
        <v>91</v>
      </c>
      <c r="F18" s="26"/>
    </row>
    <row r="19" spans="2:6" x14ac:dyDescent="0.25">
      <c r="B19" s="33" t="s">
        <v>91</v>
      </c>
      <c r="C19" s="50"/>
      <c r="D19" s="47"/>
      <c r="E19" s="55" t="s">
        <v>91</v>
      </c>
      <c r="F19" s="26"/>
    </row>
    <row r="20" spans="2:6" x14ac:dyDescent="0.25">
      <c r="B20" s="33" t="s">
        <v>91</v>
      </c>
      <c r="C20" s="50"/>
      <c r="D20" s="47"/>
      <c r="E20" s="55" t="s">
        <v>91</v>
      </c>
      <c r="F20" s="26"/>
    </row>
    <row r="21" spans="2:6" x14ac:dyDescent="0.25">
      <c r="B21" s="18" t="s">
        <v>84</v>
      </c>
      <c r="C21" s="49"/>
      <c r="D21" s="23">
        <f>SUM(D22:D28)</f>
        <v>0</v>
      </c>
      <c r="E21" s="58"/>
      <c r="F21" s="22" t="e">
        <f>D21/$D$40</f>
        <v>#DIV/0!</v>
      </c>
    </row>
    <row r="22" spans="2:6" x14ac:dyDescent="0.25">
      <c r="B22" s="33" t="s">
        <v>48</v>
      </c>
      <c r="C22" s="50" t="s">
        <v>48</v>
      </c>
      <c r="D22" s="47"/>
      <c r="E22" s="55" t="s">
        <v>91</v>
      </c>
      <c r="F22" s="26"/>
    </row>
    <row r="23" spans="2:6" x14ac:dyDescent="0.25">
      <c r="B23" s="33" t="s">
        <v>50</v>
      </c>
      <c r="C23" s="50" t="s">
        <v>99</v>
      </c>
      <c r="D23" s="47"/>
      <c r="E23" s="55" t="s">
        <v>91</v>
      </c>
      <c r="F23" s="26"/>
    </row>
    <row r="24" spans="2:6" x14ac:dyDescent="0.25">
      <c r="B24" s="33" t="s">
        <v>60</v>
      </c>
      <c r="C24" s="50" t="s">
        <v>85</v>
      </c>
      <c r="D24" s="47"/>
      <c r="E24" s="55" t="s">
        <v>91</v>
      </c>
      <c r="F24" s="26"/>
    </row>
    <row r="25" spans="2:6" x14ac:dyDescent="0.25">
      <c r="B25" s="33" t="s">
        <v>40</v>
      </c>
      <c r="C25" s="50" t="s">
        <v>85</v>
      </c>
      <c r="D25" s="47"/>
      <c r="E25" s="55" t="s">
        <v>91</v>
      </c>
      <c r="F25" s="26"/>
    </row>
    <row r="26" spans="2:6" x14ac:dyDescent="0.25">
      <c r="B26" s="33" t="s">
        <v>42</v>
      </c>
      <c r="C26" s="50" t="s">
        <v>85</v>
      </c>
      <c r="D26" s="47"/>
      <c r="E26" s="55" t="s">
        <v>91</v>
      </c>
      <c r="F26" s="26"/>
    </row>
    <row r="27" spans="2:6" x14ac:dyDescent="0.25">
      <c r="B27" s="33" t="s">
        <v>39</v>
      </c>
      <c r="C27" s="50" t="s">
        <v>85</v>
      </c>
      <c r="D27" s="47"/>
      <c r="E27" s="55" t="s">
        <v>91</v>
      </c>
      <c r="F27" s="26"/>
    </row>
    <row r="28" spans="2:6" x14ac:dyDescent="0.25">
      <c r="B28" s="33" t="s">
        <v>58</v>
      </c>
      <c r="C28" s="50"/>
      <c r="D28" s="47"/>
      <c r="E28" s="55" t="s">
        <v>91</v>
      </c>
      <c r="F28" s="26"/>
    </row>
    <row r="29" spans="2:6" x14ac:dyDescent="0.25">
      <c r="B29" s="18" t="s">
        <v>100</v>
      </c>
      <c r="C29" s="49"/>
      <c r="D29" s="23">
        <f>SUM(D30:D39)</f>
        <v>0</v>
      </c>
      <c r="E29" s="58"/>
      <c r="F29" s="22" t="e">
        <f>D29/$D$40</f>
        <v>#DIV/0!</v>
      </c>
    </row>
    <row r="30" spans="2:6" x14ac:dyDescent="0.25">
      <c r="B30" s="33" t="s">
        <v>91</v>
      </c>
      <c r="C30" s="50"/>
      <c r="D30" s="47"/>
      <c r="E30" s="55" t="s">
        <v>91</v>
      </c>
      <c r="F30" s="26"/>
    </row>
    <row r="31" spans="2:6" x14ac:dyDescent="0.25">
      <c r="B31" s="33" t="s">
        <v>91</v>
      </c>
      <c r="C31" s="50"/>
      <c r="D31" s="47"/>
      <c r="E31" s="55" t="s">
        <v>91</v>
      </c>
      <c r="F31" s="26"/>
    </row>
    <row r="32" spans="2:6" x14ac:dyDescent="0.25">
      <c r="B32" s="33" t="s">
        <v>91</v>
      </c>
      <c r="C32" s="50"/>
      <c r="D32" s="47"/>
      <c r="E32" s="55" t="s">
        <v>91</v>
      </c>
      <c r="F32" s="26"/>
    </row>
    <row r="33" spans="2:6" x14ac:dyDescent="0.25">
      <c r="B33" s="33" t="s">
        <v>91</v>
      </c>
      <c r="C33" s="50"/>
      <c r="D33" s="47"/>
      <c r="E33" s="55" t="s">
        <v>91</v>
      </c>
      <c r="F33" s="26"/>
    </row>
    <row r="34" spans="2:6" x14ac:dyDescent="0.25">
      <c r="B34" s="33" t="s">
        <v>91</v>
      </c>
      <c r="C34" s="50"/>
      <c r="D34" s="47"/>
      <c r="E34" s="55" t="s">
        <v>91</v>
      </c>
      <c r="F34" s="26"/>
    </row>
    <row r="35" spans="2:6" x14ac:dyDescent="0.25">
      <c r="B35" s="33" t="s">
        <v>91</v>
      </c>
      <c r="C35" s="50"/>
      <c r="D35" s="47"/>
      <c r="E35" s="55" t="s">
        <v>91</v>
      </c>
      <c r="F35" s="26"/>
    </row>
    <row r="36" spans="2:6" x14ac:dyDescent="0.25">
      <c r="B36" s="33" t="s">
        <v>91</v>
      </c>
      <c r="C36" s="50"/>
      <c r="D36" s="47"/>
      <c r="E36" s="55" t="s">
        <v>91</v>
      </c>
      <c r="F36" s="26"/>
    </row>
    <row r="37" spans="2:6" x14ac:dyDescent="0.25">
      <c r="B37" s="33" t="s">
        <v>91</v>
      </c>
      <c r="C37" s="50"/>
      <c r="D37" s="47"/>
      <c r="E37" s="55" t="s">
        <v>91</v>
      </c>
      <c r="F37" s="26"/>
    </row>
    <row r="38" spans="2:6" x14ac:dyDescent="0.25">
      <c r="B38" s="33" t="s">
        <v>91</v>
      </c>
      <c r="C38" s="50"/>
      <c r="D38" s="47"/>
      <c r="E38" s="55" t="s">
        <v>91</v>
      </c>
      <c r="F38" s="26"/>
    </row>
    <row r="39" spans="2:6" x14ac:dyDescent="0.25">
      <c r="B39" s="33" t="s">
        <v>91</v>
      </c>
      <c r="C39" s="50"/>
      <c r="D39" s="47"/>
      <c r="E39" s="55" t="s">
        <v>91</v>
      </c>
      <c r="F39" s="26"/>
    </row>
    <row r="40" spans="2:6" ht="15.75" thickBot="1" x14ac:dyDescent="0.3">
      <c r="B40" s="19" t="s">
        <v>79</v>
      </c>
      <c r="C40" s="51"/>
      <c r="D40" s="24">
        <f>D29+D21+D14+D7</f>
        <v>0</v>
      </c>
      <c r="E40" s="59"/>
      <c r="F40" s="25"/>
    </row>
  </sheetData>
  <sheetProtection sheet="1" objects="1" scenarios="1" selectLockedCells="1"/>
  <mergeCells count="5">
    <mergeCell ref="B1:F1"/>
    <mergeCell ref="B5:B6"/>
    <mergeCell ref="C5:C6"/>
    <mergeCell ref="D5:F5"/>
    <mergeCell ref="B3:F3"/>
  </mergeCells>
  <phoneticPr fontId="7" type="noConversion"/>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70A531D4-0770-4AEB-A22B-ED218D65272A}">
          <x14:formula1>
            <xm:f>'Format CERFA'!$G$87:$G$90</xm:f>
          </x14:formula1>
          <xm:sqref>E7</xm:sqref>
        </x14:dataValidation>
        <x14:dataValidation type="list" allowBlank="1" showInputMessage="1" showErrorMessage="1" xr:uid="{0F31CD4D-78D3-48A9-BC29-7B55160F4183}">
          <x14:formula1>
            <xm:f>'Format CERFA'!$B$145:$B$148</xm:f>
          </x14:formula1>
          <xm:sqref>B30:B39</xm:sqref>
        </x14:dataValidation>
        <x14:dataValidation type="list" allowBlank="1" showInputMessage="1" showErrorMessage="1" xr:uid="{3603DD0C-A583-4093-A2DF-1036A72E4826}">
          <x14:formula1>
            <xm:f>'Format CERFA'!$F$129:$F$130</xm:f>
          </x14:formula1>
          <xm:sqref>E14 E29 E21</xm:sqref>
        </x14:dataValidation>
        <x14:dataValidation type="list" allowBlank="1" showInputMessage="1" showErrorMessage="1" xr:uid="{5C6B0BB6-33CD-473C-9655-45F9CD70119D}">
          <x14:formula1>
            <xm:f>'Format CERFA'!$B$121:$B$138</xm:f>
          </x14:formula1>
          <xm:sqref>B8:B13 B15:B20</xm:sqref>
        </x14:dataValidation>
        <x14:dataValidation type="list" allowBlank="1" showInputMessage="1" showErrorMessage="1" xr:uid="{D2B767BD-69CA-4DA6-A911-D7301E7BA708}">
          <x14:formula1>
            <xm:f>'Format CERFA'!$F$128:$F$130</xm:f>
          </x14:formula1>
          <xm:sqref>E30:E39 E8:E13 E15:E20 E22:E28</xm:sqref>
        </x14:dataValidation>
        <x14:dataValidation type="list" allowBlank="1" showInputMessage="1" showErrorMessage="1" xr:uid="{89123B85-D958-4589-9A18-27C81FE9B780}">
          <x14:formula1>
            <xm:f>'Format CERFA'!$B$122:$B$138</xm:f>
          </x14:formula1>
          <xm:sqref>B22:B28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12CCC-EEE6-4415-BD09-6490450A8A26}">
  <dimension ref="B1:G185"/>
  <sheetViews>
    <sheetView workbookViewId="0">
      <selection activeCell="G2" sqref="G2"/>
    </sheetView>
  </sheetViews>
  <sheetFormatPr baseColWidth="10" defaultRowHeight="15" x14ac:dyDescent="0.25"/>
  <cols>
    <col min="2" max="2" width="37.7109375" style="5" customWidth="1"/>
    <col min="3" max="3" width="17.7109375" style="6" customWidth="1"/>
    <col min="4" max="4" width="36.140625" style="5" customWidth="1"/>
    <col min="5" max="5" width="17" style="6" customWidth="1"/>
  </cols>
  <sheetData>
    <row r="1" spans="2:5" ht="57" customHeight="1" x14ac:dyDescent="0.25">
      <c r="B1" s="78" t="s">
        <v>101</v>
      </c>
      <c r="C1" s="78"/>
      <c r="D1" s="78"/>
      <c r="E1" s="78"/>
    </row>
    <row r="2" spans="2:5" ht="6" customHeight="1" x14ac:dyDescent="0.25"/>
    <row r="3" spans="2:5" x14ac:dyDescent="0.25">
      <c r="B3" s="7" t="s">
        <v>61</v>
      </c>
      <c r="C3" s="8" t="s">
        <v>62</v>
      </c>
      <c r="D3" s="7" t="s">
        <v>63</v>
      </c>
      <c r="E3" s="8" t="s">
        <v>62</v>
      </c>
    </row>
    <row r="4" spans="2:5" x14ac:dyDescent="0.25">
      <c r="B4" s="71" t="s">
        <v>64</v>
      </c>
      <c r="C4" s="71"/>
      <c r="D4" s="71" t="s">
        <v>65</v>
      </c>
      <c r="E4" s="71"/>
    </row>
    <row r="5" spans="2:5" ht="28.15" customHeight="1" x14ac:dyDescent="0.25">
      <c r="B5" s="13" t="s">
        <v>21</v>
      </c>
      <c r="C5" s="14">
        <f>SUM(C6:C8)</f>
        <v>0</v>
      </c>
      <c r="D5" s="13" t="s">
        <v>37</v>
      </c>
      <c r="E5" s="14">
        <f>SUMIF('Détail des ressouces'!$B$7:$B$40,'Format CERFA'!D5,'Détail des ressouces'!$D$7:$D$40)</f>
        <v>0</v>
      </c>
    </row>
    <row r="6" spans="2:5" x14ac:dyDescent="0.25">
      <c r="B6" s="9" t="s">
        <v>5</v>
      </c>
      <c r="C6" s="1">
        <f>SUMIF('Détail des charges'!$B$7:$B$65,'Format CERFA'!B6,'Détail des charges'!$G$7:$G$65)</f>
        <v>0</v>
      </c>
      <c r="D6" s="9"/>
      <c r="E6" s="1"/>
    </row>
    <row r="7" spans="2:5" x14ac:dyDescent="0.25">
      <c r="B7" s="9" t="s">
        <v>6</v>
      </c>
      <c r="C7" s="1">
        <f>SUMIF('Détail des charges'!$B$7:$B$65,'Format CERFA'!B7,'Détail des charges'!$G$7:$G$65)</f>
        <v>0</v>
      </c>
      <c r="D7" s="13" t="s">
        <v>38</v>
      </c>
      <c r="E7" s="14">
        <f>E10+E11+E13+E14+E8+E16+E18+E19+E21+E22+E23+E24+E25</f>
        <v>0</v>
      </c>
    </row>
    <row r="8" spans="2:5" x14ac:dyDescent="0.25">
      <c r="B8" s="9" t="s">
        <v>7</v>
      </c>
      <c r="C8" s="1">
        <f>SUMIF('Détail des charges'!$B$7:$B$65,'Format CERFA'!B8,'Détail des charges'!$G$7:$G$65)</f>
        <v>0</v>
      </c>
      <c r="D8" s="9" t="s">
        <v>55</v>
      </c>
      <c r="E8" s="1">
        <f>SUMIF('Détail des ressouces'!$B$7:$B$40,'Format CERFA'!D8,'Détail des ressouces'!$D$7:$D$40)</f>
        <v>0</v>
      </c>
    </row>
    <row r="9" spans="2:5" x14ac:dyDescent="0.25">
      <c r="B9" s="13" t="s">
        <v>22</v>
      </c>
      <c r="C9" s="14">
        <f>SUM(C10:C13)</f>
        <v>0</v>
      </c>
      <c r="D9" s="9"/>
      <c r="E9" s="1"/>
    </row>
    <row r="10" spans="2:5" ht="12.6" customHeight="1" x14ac:dyDescent="0.25">
      <c r="B10" s="9" t="s">
        <v>8</v>
      </c>
      <c r="C10" s="1">
        <f>SUMIF('Détail des charges'!$B$7:$B$65,'Format CERFA'!B10,'Détail des charges'!$G$7:$G$65)</f>
        <v>0</v>
      </c>
      <c r="D10" s="9"/>
      <c r="E10" s="1"/>
    </row>
    <row r="11" spans="2:5" x14ac:dyDescent="0.25">
      <c r="B11" s="9" t="s">
        <v>9</v>
      </c>
      <c r="C11" s="1">
        <f>SUMIF('Détail des charges'!$B$7:$B$65,'Format CERFA'!B11,'Détail des charges'!$G$7:$G$65)</f>
        <v>0</v>
      </c>
      <c r="D11" s="9" t="s">
        <v>104</v>
      </c>
      <c r="E11" s="1">
        <f>SUMIF('Détail des ressouces'!$B$7:$B$40,'Format CERFA'!D11,'Détail des ressouces'!$D$7:$D$40)</f>
        <v>0</v>
      </c>
    </row>
    <row r="12" spans="2:5" x14ac:dyDescent="0.25">
      <c r="B12" s="9" t="s">
        <v>10</v>
      </c>
      <c r="C12" s="1">
        <f>SUMIF('Détail des charges'!$B$7:$B$65,'Format CERFA'!B12,'Détail des charges'!$G$7:$G$65)</f>
        <v>0</v>
      </c>
      <c r="D12" s="9"/>
      <c r="E12" s="1"/>
    </row>
    <row r="13" spans="2:5" ht="13.9" customHeight="1" x14ac:dyDescent="0.25">
      <c r="B13" s="9" t="s">
        <v>11</v>
      </c>
      <c r="C13" s="1">
        <f>SUMIF('Détail des charges'!$B$7:$B$65,'Format CERFA'!B13,'Détail des charges'!$G$7:$G$65)</f>
        <v>0</v>
      </c>
      <c r="D13" s="9" t="s">
        <v>48</v>
      </c>
      <c r="E13" s="1">
        <f>SUMIF('Détail des ressouces'!$B$7:$B$40,'Format CERFA'!D13,'Détail des ressouces'!$D$7:$D$40)</f>
        <v>0</v>
      </c>
    </row>
    <row r="14" spans="2:5" ht="12.6" customHeight="1" x14ac:dyDescent="0.25">
      <c r="B14" s="13" t="s">
        <v>23</v>
      </c>
      <c r="C14" s="14">
        <f>SUM(C15:C18)</f>
        <v>0</v>
      </c>
      <c r="D14" s="9" t="s">
        <v>57</v>
      </c>
      <c r="E14" s="1">
        <f>SUMIF('Détail des ressouces'!$B$7:$B$40,'Format CERFA'!D14,'Détail des ressouces'!$D$7:$D$40)</f>
        <v>0</v>
      </c>
    </row>
    <row r="15" spans="2:5" ht="13.15" customHeight="1" x14ac:dyDescent="0.25">
      <c r="B15" s="9" t="s">
        <v>12</v>
      </c>
      <c r="C15" s="1">
        <f>SUMIF('Détail des charges'!$B$7:$B$65,'Format CERFA'!B15,'Détail des charges'!$G$7:$G$65)</f>
        <v>0</v>
      </c>
      <c r="D15" s="9"/>
      <c r="E15" s="1"/>
    </row>
    <row r="16" spans="2:5" x14ac:dyDescent="0.25">
      <c r="B16" s="9" t="s">
        <v>13</v>
      </c>
      <c r="C16" s="1">
        <f>SUMIF('Détail des charges'!$B$7:$B$65,'Format CERFA'!B16,'Détail des charges'!$G$7:$G$65)</f>
        <v>0</v>
      </c>
      <c r="D16" s="9" t="s">
        <v>39</v>
      </c>
      <c r="E16" s="1">
        <f>SUMIF('Détail des ressouces'!$B$7:$B$40,'Format CERFA'!D16,'Détail des ressouces'!$D$7:$D$40)</f>
        <v>0</v>
      </c>
    </row>
    <row r="17" spans="2:5" x14ac:dyDescent="0.25">
      <c r="B17" s="9" t="s">
        <v>14</v>
      </c>
      <c r="C17" s="1">
        <f>SUMIF('Détail des charges'!$B$7:$B$65,'Format CERFA'!B17,'Détail des charges'!$G$7:$G$65)</f>
        <v>0</v>
      </c>
      <c r="D17" s="9"/>
      <c r="E17" s="1"/>
    </row>
    <row r="18" spans="2:5" x14ac:dyDescent="0.25">
      <c r="B18" s="9" t="s">
        <v>15</v>
      </c>
      <c r="C18" s="1">
        <f>SUMIF('Détail des charges'!$B$7:$B$65,'Format CERFA'!B18,'Détail des charges'!$G$7:$G$65)</f>
        <v>0</v>
      </c>
      <c r="D18" s="9" t="s">
        <v>50</v>
      </c>
      <c r="E18" s="1">
        <f>SUMIF('Détail des ressouces'!$B$7:$B$40,'Format CERFA'!D18,'Détail des ressouces'!$D$7:$D$40)</f>
        <v>0</v>
      </c>
    </row>
    <row r="19" spans="2:5" x14ac:dyDescent="0.25">
      <c r="B19" s="13" t="s">
        <v>24</v>
      </c>
      <c r="C19" s="14">
        <f>SUM(C20:C21)</f>
        <v>0</v>
      </c>
      <c r="D19" s="9" t="s">
        <v>58</v>
      </c>
      <c r="E19" s="1">
        <f>SUMIF('Détail des ressouces'!$B$7:$B$40,'Format CERFA'!D19,'Détail des ressouces'!$D$7:$D$40)</f>
        <v>0</v>
      </c>
    </row>
    <row r="20" spans="2:5" x14ac:dyDescent="0.25">
      <c r="B20" s="9" t="s">
        <v>16</v>
      </c>
      <c r="C20" s="1">
        <f>SUMIF('Détail des charges'!$B$7:$B$65,'Format CERFA'!B20,'Détail des charges'!$G$7:$G$65)</f>
        <v>0</v>
      </c>
      <c r="D20" s="9"/>
      <c r="E20" s="1"/>
    </row>
    <row r="21" spans="2:5" x14ac:dyDescent="0.25">
      <c r="B21" s="9" t="s">
        <v>17</v>
      </c>
      <c r="C21" s="1">
        <f>SUMIF('Détail des charges'!$B$7:$B$65,'Format CERFA'!B21,'Détail des charges'!$G$7:$G$65)</f>
        <v>0</v>
      </c>
      <c r="D21" s="9" t="s">
        <v>49</v>
      </c>
      <c r="E21" s="1">
        <f>SUMIF('Détail des ressouces'!$B$7:$B$40,'Format CERFA'!D21,'Détail des ressouces'!$D$7:$D$40)</f>
        <v>0</v>
      </c>
    </row>
    <row r="22" spans="2:5" x14ac:dyDescent="0.25">
      <c r="B22" s="13" t="s">
        <v>25</v>
      </c>
      <c r="C22" s="14">
        <f>SUM(C23:C25)</f>
        <v>0</v>
      </c>
      <c r="D22" s="9" t="s">
        <v>40</v>
      </c>
      <c r="E22" s="1">
        <f>SUMIF('Détail des ressouces'!$B$7:$B$40,'Format CERFA'!D22,'Détail des ressouces'!$D$7:$D$40)</f>
        <v>0</v>
      </c>
    </row>
    <row r="23" spans="2:5" ht="26.45" customHeight="1" x14ac:dyDescent="0.25">
      <c r="B23" s="9" t="s">
        <v>18</v>
      </c>
      <c r="C23" s="1">
        <f>SUMIF('Détail des charges'!$B$7:$B$65,'Format CERFA'!B23,'Détail des charges'!$G$7:$G$65)</f>
        <v>0</v>
      </c>
      <c r="D23" s="9" t="s">
        <v>41</v>
      </c>
      <c r="E23" s="1">
        <f>SUMIF('Détail des ressouces'!$B$7:$B$40,'Format CERFA'!D23,'Détail des ressouces'!$D$7:$D$40)</f>
        <v>0</v>
      </c>
    </row>
    <row r="24" spans="2:5" x14ac:dyDescent="0.25">
      <c r="B24" s="9" t="s">
        <v>19</v>
      </c>
      <c r="C24" s="1">
        <f>SUMIF('Détail des charges'!$B$7:$B$65,'Format CERFA'!B24,'Détail des charges'!$G$7:$G$65)</f>
        <v>0</v>
      </c>
      <c r="D24" s="9" t="s">
        <v>42</v>
      </c>
      <c r="E24" s="1">
        <f>SUMIF('Détail des ressouces'!$B$7:$B$40,'Format CERFA'!D24,'Détail des ressouces'!$D$7:$D$40)</f>
        <v>0</v>
      </c>
    </row>
    <row r="25" spans="2:5" x14ac:dyDescent="0.25">
      <c r="B25" s="9" t="s">
        <v>20</v>
      </c>
      <c r="C25" s="1">
        <f>SUMIF('Détail des charges'!$B$7:$B$65,'Format CERFA'!B25,'Détail des charges'!$G$7:$G$65)</f>
        <v>0</v>
      </c>
      <c r="D25" s="9" t="s">
        <v>43</v>
      </c>
      <c r="E25" s="1">
        <f>SUMIF('Détail des ressouces'!$B$7:$B$40,'Format CERFA'!D25,'Détail des ressouces'!$D$7:$D$40)</f>
        <v>0</v>
      </c>
    </row>
    <row r="26" spans="2:5" ht="14.45" customHeight="1" x14ac:dyDescent="0.25">
      <c r="B26" s="13" t="s">
        <v>26</v>
      </c>
      <c r="C26" s="14">
        <f>SUMIF('Détail des charges'!$B$7:$B$65,'Format CERFA'!B26,'Détail des charges'!$G$7:$G$65)</f>
        <v>0</v>
      </c>
      <c r="D26" s="13" t="s">
        <v>44</v>
      </c>
      <c r="E26" s="14">
        <f>E27</f>
        <v>0</v>
      </c>
    </row>
    <row r="27" spans="2:5" x14ac:dyDescent="0.25">
      <c r="B27" s="13" t="s">
        <v>27</v>
      </c>
      <c r="C27" s="14">
        <f>SUMIF('Détail des charges'!$B$7:$B$65,'Format CERFA'!B27,'Détail des charges'!$G$7:$G$65)</f>
        <v>0</v>
      </c>
      <c r="D27" s="9" t="s">
        <v>59</v>
      </c>
      <c r="E27" s="1">
        <f>SUMIF('Détail des ressouces'!$B$7:$B$40,'Format CERFA'!D27,'Détail des ressouces'!$D$7:$D$40)</f>
        <v>0</v>
      </c>
    </row>
    <row r="28" spans="2:5" x14ac:dyDescent="0.25">
      <c r="B28" s="13" t="s">
        <v>28</v>
      </c>
      <c r="C28" s="14">
        <f>SUMIF('Détail des charges'!$B$7:$B$65,'Format CERFA'!B28,'Détail des charges'!$G$7:$G$65)</f>
        <v>0</v>
      </c>
      <c r="D28" s="13" t="s">
        <v>45</v>
      </c>
      <c r="E28" s="14">
        <f>SUMIF('Détail des ressouces'!$B$7:$B$40,'Format CERFA'!D28,'Détail des ressouces'!$D$7:$D$40)</f>
        <v>0</v>
      </c>
    </row>
    <row r="29" spans="2:5" ht="30" x14ac:dyDescent="0.25">
      <c r="B29" s="13" t="s">
        <v>29</v>
      </c>
      <c r="C29" s="14">
        <f>SUMIF('Détail des charges'!$B$7:$B$65,'Format CERFA'!B29,'Détail des charges'!$G$7:$G$65)</f>
        <v>0</v>
      </c>
      <c r="D29" s="13" t="s">
        <v>46</v>
      </c>
      <c r="E29" s="14">
        <f>SUMIF('Détail des ressouces'!$B$7:$B$40,'Format CERFA'!D29,'Détail des ressouces'!$D$7:$D$40)</f>
        <v>0</v>
      </c>
    </row>
    <row r="30" spans="2:5" x14ac:dyDescent="0.25">
      <c r="B30" s="72" t="s">
        <v>66</v>
      </c>
      <c r="C30" s="73"/>
      <c r="D30" s="10"/>
      <c r="E30" s="11"/>
    </row>
    <row r="31" spans="2:5" ht="13.9" customHeight="1" x14ac:dyDescent="0.25">
      <c r="B31" s="13" t="s">
        <v>30</v>
      </c>
      <c r="C31" s="14">
        <f>SUMIF('Détail des charges'!$B$7:$B$65,'Format CERFA'!B31,'Détail des charges'!$G$7:$G$65)</f>
        <v>0</v>
      </c>
      <c r="D31" s="9"/>
      <c r="E31" s="1"/>
    </row>
    <row r="32" spans="2:5" x14ac:dyDescent="0.25">
      <c r="B32" s="13" t="s">
        <v>31</v>
      </c>
      <c r="C32" s="14">
        <f>SUMIF('Détail des charges'!$B$7:$B$65,'Format CERFA'!B32,'Détail des charges'!$G$7:$G$65)</f>
        <v>0</v>
      </c>
      <c r="D32" s="9"/>
      <c r="E32" s="1"/>
    </row>
    <row r="33" spans="2:5" x14ac:dyDescent="0.25">
      <c r="B33" s="13" t="s">
        <v>32</v>
      </c>
      <c r="C33" s="14">
        <f>SUMIF('Détail des charges'!$B$7:$B$65,'Format CERFA'!B33,'Détail des charges'!$G$7:$G$65)</f>
        <v>0</v>
      </c>
      <c r="D33" s="9"/>
      <c r="E33" s="1"/>
    </row>
    <row r="34" spans="2:5" x14ac:dyDescent="0.25">
      <c r="B34" s="15" t="s">
        <v>67</v>
      </c>
      <c r="C34" s="16">
        <f>C5+C9+C14+C19+C22+C26+C27+C28+C29+C31+C32+C33</f>
        <v>0</v>
      </c>
      <c r="D34" s="15" t="s">
        <v>68</v>
      </c>
      <c r="E34" s="16">
        <f>E5+E7+E26+E28+E29</f>
        <v>0</v>
      </c>
    </row>
    <row r="35" spans="2:5" x14ac:dyDescent="0.25">
      <c r="B35" s="74" t="s">
        <v>69</v>
      </c>
      <c r="C35" s="75"/>
      <c r="D35" s="75"/>
      <c r="E35" s="76"/>
    </row>
    <row r="36" spans="2:5" ht="30" x14ac:dyDescent="0.25">
      <c r="B36" s="13" t="s">
        <v>33</v>
      </c>
      <c r="C36" s="14">
        <f>C37+C38+C39</f>
        <v>0</v>
      </c>
      <c r="D36" s="13" t="s">
        <v>51</v>
      </c>
      <c r="E36" s="14">
        <f>E37+E38+E39</f>
        <v>0</v>
      </c>
    </row>
    <row r="37" spans="2:5" x14ac:dyDescent="0.25">
      <c r="B37" s="9" t="s">
        <v>34</v>
      </c>
      <c r="C37" s="1">
        <f>SUMIF('Détail des charges'!$B$7:$B$65,'Format CERFA'!B37,'Détail des charges'!$G$7:$G$65)</f>
        <v>0</v>
      </c>
      <c r="D37" s="9" t="s">
        <v>52</v>
      </c>
      <c r="E37" s="1">
        <f>SUMIF('Détail des ressouces'!$B$7:$B$40,'Format CERFA'!D37,'Détail des ressouces'!$D$7:$D$40)</f>
        <v>0</v>
      </c>
    </row>
    <row r="38" spans="2:5" ht="30" x14ac:dyDescent="0.25">
      <c r="B38" s="9" t="s">
        <v>35</v>
      </c>
      <c r="C38" s="1">
        <f>SUMIF('Détail des charges'!$B$7:$B$65,'Format CERFA'!B38,'Détail des charges'!$G$7:$G$65)</f>
        <v>0</v>
      </c>
      <c r="D38" s="9" t="s">
        <v>53</v>
      </c>
      <c r="E38" s="1">
        <f>SUMIF('Détail des ressouces'!$B$7:$B$40,'Format CERFA'!D38,'Détail des ressouces'!$D$7:$D$40)</f>
        <v>0</v>
      </c>
    </row>
    <row r="39" spans="2:5" x14ac:dyDescent="0.25">
      <c r="B39" s="9" t="s">
        <v>36</v>
      </c>
      <c r="C39" s="1">
        <f>SUMIF('Détail des charges'!$B$7:$B$65,'Format CERFA'!B39,'Détail des charges'!$G$7:$G$65)</f>
        <v>0</v>
      </c>
      <c r="D39" s="9" t="s">
        <v>54</v>
      </c>
      <c r="E39" s="1">
        <f>SUMIF('Détail des ressouces'!$B$7:$B$40,'Format CERFA'!D39,'Détail des ressouces'!$D$7:$D$40)</f>
        <v>0</v>
      </c>
    </row>
    <row r="40" spans="2:5" x14ac:dyDescent="0.25">
      <c r="B40" s="15" t="s">
        <v>70</v>
      </c>
      <c r="C40" s="16">
        <f>C36</f>
        <v>0</v>
      </c>
      <c r="D40" s="15" t="s">
        <v>70</v>
      </c>
      <c r="E40" s="16">
        <f>E36</f>
        <v>0</v>
      </c>
    </row>
    <row r="69" spans="2:5" s="17" customFormat="1" x14ac:dyDescent="0.25">
      <c r="B69" s="12"/>
      <c r="C69" s="60"/>
      <c r="D69" s="12"/>
      <c r="E69" s="60"/>
    </row>
    <row r="70" spans="2:5" s="17" customFormat="1" x14ac:dyDescent="0.25">
      <c r="B70" s="12"/>
      <c r="C70" s="60"/>
      <c r="D70" s="12"/>
      <c r="E70" s="60"/>
    </row>
    <row r="71" spans="2:5" s="17" customFormat="1" x14ac:dyDescent="0.25">
      <c r="B71" s="12"/>
      <c r="C71" s="60"/>
      <c r="D71" s="12"/>
      <c r="E71" s="60"/>
    </row>
    <row r="72" spans="2:5" s="17" customFormat="1" x14ac:dyDescent="0.25">
      <c r="B72" s="12"/>
      <c r="C72" s="60"/>
      <c r="D72" s="12"/>
      <c r="E72" s="60"/>
    </row>
    <row r="73" spans="2:5" s="17" customFormat="1" x14ac:dyDescent="0.25">
      <c r="B73" s="12"/>
      <c r="C73" s="60"/>
      <c r="D73" s="12"/>
      <c r="E73" s="60"/>
    </row>
    <row r="74" spans="2:5" s="17" customFormat="1" x14ac:dyDescent="0.25">
      <c r="B74" s="12" t="s">
        <v>91</v>
      </c>
      <c r="C74" s="60"/>
      <c r="D74" s="12"/>
      <c r="E74" s="60"/>
    </row>
    <row r="75" spans="2:5" s="17" customFormat="1" x14ac:dyDescent="0.25">
      <c r="B75" s="12" t="s">
        <v>14</v>
      </c>
      <c r="C75" s="60"/>
      <c r="D75" s="12"/>
      <c r="E75" s="60"/>
    </row>
    <row r="76" spans="2:5" s="17" customFormat="1" x14ac:dyDescent="0.25">
      <c r="B76" s="12"/>
      <c r="C76" s="60"/>
      <c r="D76" s="12"/>
      <c r="E76" s="60"/>
    </row>
    <row r="77" spans="2:5" s="17" customFormat="1" x14ac:dyDescent="0.25">
      <c r="B77" s="12"/>
      <c r="C77" s="60"/>
      <c r="D77" s="12"/>
      <c r="E77" s="60"/>
    </row>
    <row r="78" spans="2:5" s="17" customFormat="1" x14ac:dyDescent="0.25">
      <c r="B78" s="12" t="s">
        <v>91</v>
      </c>
      <c r="C78" s="60"/>
      <c r="D78" s="12"/>
      <c r="E78" s="60"/>
    </row>
    <row r="79" spans="2:5" s="17" customFormat="1" x14ac:dyDescent="0.25">
      <c r="B79" s="12" t="s">
        <v>5</v>
      </c>
      <c r="C79" s="60"/>
      <c r="D79" s="12"/>
      <c r="E79" s="60"/>
    </row>
    <row r="80" spans="2:5" s="17" customFormat="1" x14ac:dyDescent="0.25">
      <c r="B80" s="12" t="s">
        <v>6</v>
      </c>
      <c r="C80" s="60"/>
      <c r="D80" s="12"/>
      <c r="E80" s="60"/>
    </row>
    <row r="81" spans="2:7" s="17" customFormat="1" x14ac:dyDescent="0.25">
      <c r="B81" s="12" t="s">
        <v>7</v>
      </c>
      <c r="C81" s="60"/>
      <c r="D81" s="12"/>
      <c r="E81" s="60"/>
    </row>
    <row r="82" spans="2:7" s="17" customFormat="1" x14ac:dyDescent="0.25">
      <c r="B82" s="12" t="s">
        <v>8</v>
      </c>
      <c r="C82" s="60"/>
      <c r="D82" s="12"/>
      <c r="E82" s="60"/>
    </row>
    <row r="83" spans="2:7" s="17" customFormat="1" x14ac:dyDescent="0.25">
      <c r="B83" s="12" t="s">
        <v>9</v>
      </c>
      <c r="C83" s="60"/>
      <c r="D83" s="12"/>
      <c r="E83" s="60"/>
    </row>
    <row r="84" spans="2:7" s="17" customFormat="1" x14ac:dyDescent="0.25">
      <c r="B84" s="12" t="s">
        <v>10</v>
      </c>
      <c r="C84" s="60"/>
      <c r="D84" s="12"/>
      <c r="E84" s="60"/>
    </row>
    <row r="85" spans="2:7" s="17" customFormat="1" x14ac:dyDescent="0.25">
      <c r="B85" s="12" t="s">
        <v>11</v>
      </c>
      <c r="C85" s="60"/>
      <c r="D85" s="12"/>
      <c r="E85" s="60"/>
    </row>
    <row r="86" spans="2:7" s="17" customFormat="1" ht="30" x14ac:dyDescent="0.25">
      <c r="B86" s="12" t="s">
        <v>12</v>
      </c>
      <c r="C86" s="60"/>
      <c r="D86" s="12"/>
      <c r="E86" s="60"/>
      <c r="G86" s="17" t="s">
        <v>91</v>
      </c>
    </row>
    <row r="87" spans="2:7" s="17" customFormat="1" x14ac:dyDescent="0.25">
      <c r="B87" s="12" t="s">
        <v>13</v>
      </c>
      <c r="C87" s="60"/>
      <c r="D87" s="12"/>
      <c r="E87" s="60"/>
      <c r="G87" s="17" t="s">
        <v>71</v>
      </c>
    </row>
    <row r="88" spans="2:7" s="17" customFormat="1" x14ac:dyDescent="0.25">
      <c r="B88" s="12" t="s">
        <v>15</v>
      </c>
      <c r="C88" s="60"/>
      <c r="D88" s="12"/>
      <c r="E88" s="60"/>
      <c r="G88" s="17" t="s">
        <v>72</v>
      </c>
    </row>
    <row r="89" spans="2:7" s="17" customFormat="1" x14ac:dyDescent="0.25">
      <c r="B89" s="12" t="s">
        <v>16</v>
      </c>
      <c r="C89" s="60"/>
      <c r="D89" s="12"/>
      <c r="E89" s="60"/>
      <c r="G89" s="17" t="s">
        <v>73</v>
      </c>
    </row>
    <row r="90" spans="2:7" s="17" customFormat="1" x14ac:dyDescent="0.25">
      <c r="B90" s="12" t="s">
        <v>17</v>
      </c>
      <c r="C90" s="60"/>
      <c r="D90" s="12"/>
      <c r="E90" s="60"/>
      <c r="G90" s="17" t="s">
        <v>74</v>
      </c>
    </row>
    <row r="91" spans="2:7" s="17" customFormat="1" x14ac:dyDescent="0.25">
      <c r="B91" s="12" t="s">
        <v>26</v>
      </c>
      <c r="C91" s="60"/>
      <c r="D91" s="12"/>
      <c r="E91" s="60"/>
    </row>
    <row r="92" spans="2:7" s="17" customFormat="1" x14ac:dyDescent="0.25">
      <c r="B92" s="12" t="s">
        <v>27</v>
      </c>
      <c r="C92" s="60"/>
      <c r="D92" s="12"/>
      <c r="E92" s="60"/>
    </row>
    <row r="93" spans="2:7" s="17" customFormat="1" x14ac:dyDescent="0.25">
      <c r="B93" s="12" t="s">
        <v>28</v>
      </c>
      <c r="C93" s="60"/>
      <c r="D93" s="12"/>
      <c r="E93" s="60"/>
    </row>
    <row r="94" spans="2:7" s="17" customFormat="1" x14ac:dyDescent="0.25">
      <c r="B94" s="12" t="s">
        <v>29</v>
      </c>
      <c r="C94" s="60"/>
      <c r="D94" s="12"/>
      <c r="E94" s="60"/>
    </row>
    <row r="95" spans="2:7" s="17" customFormat="1" x14ac:dyDescent="0.25">
      <c r="B95" s="12"/>
      <c r="C95" s="60"/>
      <c r="D95" s="12"/>
      <c r="E95" s="60"/>
    </row>
    <row r="96" spans="2:7" s="17" customFormat="1" x14ac:dyDescent="0.25">
      <c r="B96" s="12"/>
      <c r="C96" s="60"/>
      <c r="D96" s="12"/>
      <c r="E96" s="60"/>
    </row>
    <row r="97" spans="2:5" s="17" customFormat="1" x14ac:dyDescent="0.25">
      <c r="B97" s="12" t="s">
        <v>91</v>
      </c>
      <c r="C97" s="60"/>
      <c r="D97" s="12"/>
      <c r="E97" s="60"/>
    </row>
    <row r="98" spans="2:5" s="17" customFormat="1" x14ac:dyDescent="0.25">
      <c r="B98" s="12" t="s">
        <v>18</v>
      </c>
      <c r="C98" s="60"/>
      <c r="D98" s="12"/>
      <c r="E98" s="60"/>
    </row>
    <row r="99" spans="2:5" s="17" customFormat="1" x14ac:dyDescent="0.25">
      <c r="B99" s="12" t="s">
        <v>19</v>
      </c>
      <c r="C99" s="60"/>
      <c r="D99" s="12"/>
      <c r="E99" s="60"/>
    </row>
    <row r="100" spans="2:5" s="17" customFormat="1" x14ac:dyDescent="0.25">
      <c r="B100" s="12" t="s">
        <v>20</v>
      </c>
      <c r="C100" s="60"/>
      <c r="D100" s="12"/>
      <c r="E100" s="60"/>
    </row>
    <row r="101" spans="2:5" s="17" customFormat="1" x14ac:dyDescent="0.25">
      <c r="B101" s="12"/>
      <c r="C101" s="60"/>
      <c r="D101" s="12"/>
      <c r="E101" s="60"/>
    </row>
    <row r="102" spans="2:5" s="17" customFormat="1" x14ac:dyDescent="0.25">
      <c r="B102" s="12" t="s">
        <v>91</v>
      </c>
      <c r="C102" s="60"/>
      <c r="D102" s="12"/>
      <c r="E102" s="60"/>
    </row>
    <row r="103" spans="2:5" s="17" customFormat="1" x14ac:dyDescent="0.25">
      <c r="B103" s="12" t="s">
        <v>30</v>
      </c>
      <c r="C103" s="60"/>
      <c r="D103" s="12"/>
      <c r="E103" s="60"/>
    </row>
    <row r="104" spans="2:5" s="17" customFormat="1" x14ac:dyDescent="0.25">
      <c r="B104" s="12" t="s">
        <v>31</v>
      </c>
      <c r="C104" s="60"/>
      <c r="D104" s="12"/>
      <c r="E104" s="60"/>
    </row>
    <row r="105" spans="2:5" s="17" customFormat="1" x14ac:dyDescent="0.25">
      <c r="B105" s="12" t="s">
        <v>32</v>
      </c>
      <c r="C105" s="60"/>
      <c r="D105" s="12"/>
      <c r="E105" s="60"/>
    </row>
    <row r="106" spans="2:5" s="17" customFormat="1" x14ac:dyDescent="0.25">
      <c r="B106" s="12"/>
      <c r="C106" s="60"/>
      <c r="D106" s="12"/>
      <c r="E106" s="60"/>
    </row>
    <row r="107" spans="2:5" s="17" customFormat="1" x14ac:dyDescent="0.25">
      <c r="B107" s="12" t="s">
        <v>91</v>
      </c>
      <c r="C107" s="60"/>
      <c r="D107" s="12"/>
      <c r="E107" s="60"/>
    </row>
    <row r="108" spans="2:5" s="17" customFormat="1" x14ac:dyDescent="0.25">
      <c r="B108" s="12" t="s">
        <v>34</v>
      </c>
      <c r="C108" s="60"/>
      <c r="D108" s="12"/>
      <c r="E108" s="60"/>
    </row>
    <row r="109" spans="2:5" s="17" customFormat="1" ht="30" x14ac:dyDescent="0.25">
      <c r="B109" s="12" t="s">
        <v>35</v>
      </c>
      <c r="C109" s="60"/>
      <c r="D109" s="12"/>
      <c r="E109" s="60"/>
    </row>
    <row r="110" spans="2:5" s="17" customFormat="1" x14ac:dyDescent="0.25">
      <c r="B110" s="12" t="s">
        <v>36</v>
      </c>
      <c r="C110" s="60"/>
      <c r="D110" s="12"/>
      <c r="E110" s="60"/>
    </row>
    <row r="111" spans="2:5" s="17" customFormat="1" x14ac:dyDescent="0.25">
      <c r="B111" s="12"/>
      <c r="C111" s="60"/>
      <c r="D111" s="12"/>
      <c r="E111" s="60"/>
    </row>
    <row r="112" spans="2:5" s="17" customFormat="1" x14ac:dyDescent="0.25">
      <c r="B112" s="12"/>
      <c r="C112" s="60"/>
      <c r="D112" s="12"/>
      <c r="E112" s="60"/>
    </row>
    <row r="113" spans="2:6" s="17" customFormat="1" x14ac:dyDescent="0.25">
      <c r="B113" s="12"/>
      <c r="C113" s="60"/>
      <c r="D113" s="12"/>
      <c r="E113" s="60"/>
    </row>
    <row r="114" spans="2:6" s="17" customFormat="1" x14ac:dyDescent="0.25">
      <c r="B114" s="12"/>
      <c r="C114" s="60"/>
      <c r="D114" s="12"/>
      <c r="E114" s="60"/>
    </row>
    <row r="115" spans="2:6" s="17" customFormat="1" x14ac:dyDescent="0.25">
      <c r="B115" s="12"/>
      <c r="C115" s="60"/>
      <c r="D115" s="12"/>
      <c r="E115" s="60"/>
    </row>
    <row r="116" spans="2:6" s="17" customFormat="1" x14ac:dyDescent="0.25">
      <c r="B116" s="12"/>
      <c r="C116" s="60"/>
      <c r="D116" s="12"/>
      <c r="E116" s="60"/>
    </row>
    <row r="117" spans="2:6" s="17" customFormat="1" x14ac:dyDescent="0.25">
      <c r="B117" s="12"/>
      <c r="C117" s="60"/>
      <c r="D117" s="12"/>
      <c r="E117" s="60"/>
    </row>
    <row r="118" spans="2:6" s="17" customFormat="1" x14ac:dyDescent="0.25">
      <c r="B118" s="12"/>
      <c r="C118" s="60"/>
      <c r="D118" s="12"/>
      <c r="E118" s="60"/>
    </row>
    <row r="119" spans="2:6" s="17" customFormat="1" x14ac:dyDescent="0.25">
      <c r="B119" s="12"/>
      <c r="C119" s="60"/>
      <c r="D119" s="12"/>
      <c r="E119" s="60"/>
    </row>
    <row r="120" spans="2:6" s="17" customFormat="1" x14ac:dyDescent="0.25">
      <c r="B120" s="12"/>
      <c r="C120" s="60"/>
      <c r="D120" s="12"/>
      <c r="E120" s="60"/>
    </row>
    <row r="121" spans="2:6" s="17" customFormat="1" x14ac:dyDescent="0.25">
      <c r="B121" s="12" t="s">
        <v>91</v>
      </c>
      <c r="C121" s="60"/>
      <c r="D121" s="12"/>
      <c r="E121" s="60"/>
    </row>
    <row r="122" spans="2:6" s="17" customFormat="1" ht="30" x14ac:dyDescent="0.25">
      <c r="B122" s="12" t="s">
        <v>37</v>
      </c>
      <c r="C122" s="60"/>
      <c r="D122" s="12"/>
      <c r="E122" s="60"/>
    </row>
    <row r="123" spans="2:6" s="17" customFormat="1" x14ac:dyDescent="0.25">
      <c r="B123" s="12" t="s">
        <v>60</v>
      </c>
      <c r="C123" s="60"/>
      <c r="D123" s="12"/>
      <c r="E123" s="60"/>
    </row>
    <row r="124" spans="2:6" s="17" customFormat="1" x14ac:dyDescent="0.25">
      <c r="B124" s="12" t="s">
        <v>47</v>
      </c>
      <c r="C124" s="60"/>
      <c r="D124" s="12"/>
      <c r="E124" s="60"/>
    </row>
    <row r="125" spans="2:6" s="17" customFormat="1" x14ac:dyDescent="0.25">
      <c r="B125" s="12" t="s">
        <v>56</v>
      </c>
      <c r="C125" s="60"/>
      <c r="D125" s="12"/>
      <c r="E125" s="60"/>
    </row>
    <row r="126" spans="2:6" s="17" customFormat="1" ht="30" x14ac:dyDescent="0.25">
      <c r="B126" s="12" t="s">
        <v>48</v>
      </c>
      <c r="C126" s="60"/>
      <c r="D126" s="12"/>
      <c r="E126" s="60"/>
    </row>
    <row r="127" spans="2:6" s="17" customFormat="1" x14ac:dyDescent="0.25">
      <c r="B127" s="12" t="s">
        <v>57</v>
      </c>
      <c r="C127" s="60"/>
      <c r="D127" s="12"/>
      <c r="E127" s="60"/>
    </row>
    <row r="128" spans="2:6" s="17" customFormat="1" x14ac:dyDescent="0.25">
      <c r="B128" s="12" t="s">
        <v>39</v>
      </c>
      <c r="C128" s="60"/>
      <c r="D128" s="12"/>
      <c r="E128" s="60"/>
      <c r="F128" s="17" t="s">
        <v>91</v>
      </c>
    </row>
    <row r="129" spans="2:6" s="17" customFormat="1" x14ac:dyDescent="0.25">
      <c r="B129" s="12" t="s">
        <v>50</v>
      </c>
      <c r="C129" s="60"/>
      <c r="D129" s="12"/>
      <c r="E129" s="60"/>
      <c r="F129" s="17" t="s">
        <v>87</v>
      </c>
    </row>
    <row r="130" spans="2:6" s="17" customFormat="1" x14ac:dyDescent="0.25">
      <c r="B130" s="12" t="s">
        <v>58</v>
      </c>
      <c r="C130" s="60"/>
      <c r="D130" s="12"/>
      <c r="E130" s="60"/>
      <c r="F130" s="17" t="s">
        <v>88</v>
      </c>
    </row>
    <row r="131" spans="2:6" s="17" customFormat="1" x14ac:dyDescent="0.25">
      <c r="B131" s="12" t="s">
        <v>49</v>
      </c>
      <c r="C131" s="60"/>
      <c r="D131" s="12"/>
      <c r="E131" s="60"/>
    </row>
    <row r="132" spans="2:6" s="17" customFormat="1" x14ac:dyDescent="0.25">
      <c r="B132" s="12" t="s">
        <v>40</v>
      </c>
      <c r="C132" s="60"/>
      <c r="D132" s="12"/>
      <c r="E132" s="60"/>
    </row>
    <row r="133" spans="2:6" s="17" customFormat="1" ht="30" x14ac:dyDescent="0.25">
      <c r="B133" s="12" t="s">
        <v>41</v>
      </c>
      <c r="C133" s="60"/>
      <c r="D133" s="12"/>
      <c r="E133" s="60"/>
    </row>
    <row r="134" spans="2:6" s="17" customFormat="1" x14ac:dyDescent="0.25">
      <c r="B134" s="12" t="s">
        <v>42</v>
      </c>
      <c r="C134" s="60"/>
      <c r="D134" s="12"/>
      <c r="E134" s="60"/>
    </row>
    <row r="135" spans="2:6" s="17" customFormat="1" x14ac:dyDescent="0.25">
      <c r="B135" s="12" t="s">
        <v>43</v>
      </c>
      <c r="C135" s="60"/>
      <c r="D135" s="12"/>
      <c r="E135" s="60"/>
    </row>
    <row r="136" spans="2:6" s="17" customFormat="1" x14ac:dyDescent="0.25">
      <c r="B136" s="12" t="s">
        <v>59</v>
      </c>
      <c r="C136" s="60"/>
      <c r="D136" s="12"/>
      <c r="E136" s="60"/>
    </row>
    <row r="137" spans="2:6" s="17" customFormat="1" x14ac:dyDescent="0.25">
      <c r="B137" s="12" t="s">
        <v>45</v>
      </c>
      <c r="C137" s="60"/>
      <c r="D137" s="12"/>
      <c r="E137" s="60"/>
    </row>
    <row r="138" spans="2:6" s="17" customFormat="1" ht="30" x14ac:dyDescent="0.25">
      <c r="B138" s="12" t="s">
        <v>46</v>
      </c>
      <c r="C138" s="60"/>
      <c r="D138" s="12"/>
      <c r="E138" s="60"/>
    </row>
    <row r="139" spans="2:6" s="17" customFormat="1" x14ac:dyDescent="0.25">
      <c r="B139" s="12"/>
      <c r="C139" s="60"/>
      <c r="D139" s="12"/>
      <c r="E139" s="60"/>
    </row>
    <row r="140" spans="2:6" s="17" customFormat="1" x14ac:dyDescent="0.25">
      <c r="B140" s="12"/>
      <c r="C140" s="60"/>
      <c r="D140" s="12"/>
      <c r="E140" s="60"/>
    </row>
    <row r="141" spans="2:6" s="17" customFormat="1" x14ac:dyDescent="0.25">
      <c r="B141" s="12"/>
      <c r="C141" s="60"/>
      <c r="D141" s="12"/>
      <c r="E141" s="60"/>
    </row>
    <row r="142" spans="2:6" s="17" customFormat="1" x14ac:dyDescent="0.25">
      <c r="B142" s="12"/>
      <c r="C142" s="60"/>
      <c r="D142" s="12"/>
      <c r="E142" s="60"/>
    </row>
    <row r="143" spans="2:6" s="17" customFormat="1" x14ac:dyDescent="0.25">
      <c r="B143" s="12"/>
      <c r="C143" s="60"/>
      <c r="D143" s="12"/>
      <c r="E143" s="60"/>
    </row>
    <row r="144" spans="2:6" s="17" customFormat="1" x14ac:dyDescent="0.25">
      <c r="B144" s="12"/>
      <c r="C144" s="60"/>
      <c r="D144" s="12"/>
      <c r="E144" s="60"/>
    </row>
    <row r="145" spans="2:5" s="17" customFormat="1" x14ac:dyDescent="0.25">
      <c r="B145" s="12" t="s">
        <v>91</v>
      </c>
      <c r="C145" s="60"/>
      <c r="D145" s="12"/>
      <c r="E145" s="60"/>
    </row>
    <row r="146" spans="2:5" s="17" customFormat="1" x14ac:dyDescent="0.25">
      <c r="B146" s="12" t="s">
        <v>52</v>
      </c>
      <c r="C146" s="60"/>
      <c r="D146" s="12"/>
      <c r="E146" s="60"/>
    </row>
    <row r="147" spans="2:5" s="17" customFormat="1" x14ac:dyDescent="0.25">
      <c r="B147" s="12" t="s">
        <v>53</v>
      </c>
      <c r="C147" s="60"/>
      <c r="D147" s="12"/>
      <c r="E147" s="60"/>
    </row>
    <row r="148" spans="2:5" s="17" customFormat="1" x14ac:dyDescent="0.25">
      <c r="B148" s="12" t="s">
        <v>54</v>
      </c>
      <c r="C148" s="60"/>
      <c r="D148" s="12"/>
      <c r="E148" s="60"/>
    </row>
    <row r="149" spans="2:5" s="17" customFormat="1" x14ac:dyDescent="0.25">
      <c r="B149" s="12"/>
      <c r="C149" s="60"/>
      <c r="D149" s="12"/>
      <c r="E149" s="60"/>
    </row>
    <row r="150" spans="2:5" s="17" customFormat="1" x14ac:dyDescent="0.25">
      <c r="B150" s="12"/>
      <c r="C150" s="60"/>
      <c r="D150" s="12"/>
      <c r="E150" s="60"/>
    </row>
    <row r="151" spans="2:5" s="17" customFormat="1" x14ac:dyDescent="0.25">
      <c r="B151" s="12"/>
      <c r="C151" s="60"/>
      <c r="D151" s="12"/>
      <c r="E151" s="60"/>
    </row>
    <row r="152" spans="2:5" s="17" customFormat="1" x14ac:dyDescent="0.25">
      <c r="B152" s="12"/>
      <c r="C152" s="60"/>
      <c r="D152" s="12"/>
      <c r="E152" s="60"/>
    </row>
    <row r="153" spans="2:5" s="17" customFormat="1" x14ac:dyDescent="0.25">
      <c r="B153" s="12"/>
      <c r="C153" s="60"/>
      <c r="D153" s="12"/>
      <c r="E153" s="60"/>
    </row>
    <row r="154" spans="2:5" s="17" customFormat="1" x14ac:dyDescent="0.25">
      <c r="B154" s="12"/>
      <c r="C154" s="60"/>
      <c r="D154" s="12"/>
      <c r="E154" s="60"/>
    </row>
    <row r="155" spans="2:5" s="17" customFormat="1" x14ac:dyDescent="0.25">
      <c r="B155" s="12"/>
      <c r="C155" s="60"/>
      <c r="D155" s="12"/>
      <c r="E155" s="60"/>
    </row>
    <row r="156" spans="2:5" s="17" customFormat="1" x14ac:dyDescent="0.25">
      <c r="B156" s="12"/>
      <c r="C156" s="60"/>
      <c r="D156" s="12"/>
      <c r="E156" s="60"/>
    </row>
    <row r="157" spans="2:5" s="17" customFormat="1" x14ac:dyDescent="0.25">
      <c r="B157" s="12"/>
      <c r="C157" s="60"/>
      <c r="D157" s="12"/>
      <c r="E157" s="60"/>
    </row>
    <row r="158" spans="2:5" s="17" customFormat="1" x14ac:dyDescent="0.25">
      <c r="B158" s="12"/>
      <c r="C158" s="60"/>
      <c r="D158" s="12"/>
      <c r="E158" s="60"/>
    </row>
    <row r="159" spans="2:5" s="17" customFormat="1" x14ac:dyDescent="0.25">
      <c r="B159" s="12"/>
      <c r="C159" s="60"/>
      <c r="D159" s="12"/>
      <c r="E159" s="60"/>
    </row>
    <row r="160" spans="2:5" s="17" customFormat="1" x14ac:dyDescent="0.25">
      <c r="B160" s="12"/>
      <c r="C160" s="60"/>
      <c r="D160" s="12"/>
      <c r="E160" s="60"/>
    </row>
    <row r="161" spans="2:5" s="17" customFormat="1" x14ac:dyDescent="0.25">
      <c r="B161" s="12"/>
      <c r="C161" s="60"/>
      <c r="D161" s="12"/>
      <c r="E161" s="60"/>
    </row>
    <row r="162" spans="2:5" s="17" customFormat="1" x14ac:dyDescent="0.25">
      <c r="B162" s="12"/>
      <c r="C162" s="60"/>
      <c r="D162" s="12"/>
      <c r="E162" s="60"/>
    </row>
    <row r="163" spans="2:5" s="17" customFormat="1" x14ac:dyDescent="0.25">
      <c r="B163" s="12"/>
      <c r="C163" s="60"/>
      <c r="D163" s="12"/>
      <c r="E163" s="60"/>
    </row>
    <row r="164" spans="2:5" s="17" customFormat="1" x14ac:dyDescent="0.25">
      <c r="B164" s="12"/>
      <c r="C164" s="60"/>
      <c r="D164" s="12"/>
      <c r="E164" s="60"/>
    </row>
    <row r="165" spans="2:5" s="17" customFormat="1" x14ac:dyDescent="0.25">
      <c r="B165" s="12"/>
      <c r="C165" s="60"/>
      <c r="D165" s="12"/>
      <c r="E165" s="60"/>
    </row>
    <row r="166" spans="2:5" s="17" customFormat="1" x14ac:dyDescent="0.25">
      <c r="B166" s="12"/>
      <c r="C166" s="60"/>
      <c r="D166" s="12"/>
      <c r="E166" s="60"/>
    </row>
    <row r="167" spans="2:5" s="17" customFormat="1" x14ac:dyDescent="0.25">
      <c r="B167" s="12"/>
      <c r="C167" s="60"/>
      <c r="D167" s="12"/>
      <c r="E167" s="60"/>
    </row>
    <row r="168" spans="2:5" s="17" customFormat="1" x14ac:dyDescent="0.25">
      <c r="B168" s="12"/>
      <c r="C168" s="60"/>
      <c r="D168" s="12"/>
      <c r="E168" s="60"/>
    </row>
    <row r="169" spans="2:5" s="17" customFormat="1" x14ac:dyDescent="0.25">
      <c r="B169" s="12"/>
      <c r="C169" s="60"/>
      <c r="D169" s="12"/>
      <c r="E169" s="60"/>
    </row>
    <row r="170" spans="2:5" s="17" customFormat="1" x14ac:dyDescent="0.25">
      <c r="B170" s="12"/>
      <c r="C170" s="60"/>
      <c r="D170" s="12"/>
      <c r="E170" s="60"/>
    </row>
    <row r="171" spans="2:5" s="17" customFormat="1" x14ac:dyDescent="0.25">
      <c r="B171" s="12"/>
      <c r="C171" s="60"/>
      <c r="D171" s="12"/>
      <c r="E171" s="60"/>
    </row>
    <row r="172" spans="2:5" s="17" customFormat="1" x14ac:dyDescent="0.25">
      <c r="B172" s="12"/>
      <c r="C172" s="60"/>
      <c r="D172" s="12"/>
      <c r="E172" s="60"/>
    </row>
    <row r="173" spans="2:5" s="17" customFormat="1" x14ac:dyDescent="0.25">
      <c r="B173" s="12"/>
      <c r="C173" s="60"/>
      <c r="D173" s="12"/>
      <c r="E173" s="60"/>
    </row>
    <row r="174" spans="2:5" s="17" customFormat="1" x14ac:dyDescent="0.25">
      <c r="B174" s="12"/>
      <c r="C174" s="60"/>
      <c r="D174" s="12"/>
      <c r="E174" s="60"/>
    </row>
    <row r="175" spans="2:5" s="17" customFormat="1" x14ac:dyDescent="0.25">
      <c r="B175" s="12"/>
      <c r="C175" s="60"/>
      <c r="D175" s="12"/>
      <c r="E175" s="60"/>
    </row>
    <row r="176" spans="2:5" s="17" customFormat="1" x14ac:dyDescent="0.25">
      <c r="B176" s="12"/>
      <c r="C176" s="60"/>
      <c r="D176" s="12"/>
      <c r="E176" s="60"/>
    </row>
    <row r="177" spans="2:5" s="17" customFormat="1" x14ac:dyDescent="0.25">
      <c r="B177" s="12"/>
      <c r="C177" s="60"/>
      <c r="D177" s="12"/>
      <c r="E177" s="60"/>
    </row>
    <row r="178" spans="2:5" s="17" customFormat="1" x14ac:dyDescent="0.25">
      <c r="B178" s="12"/>
      <c r="C178" s="60"/>
      <c r="D178" s="12"/>
      <c r="E178" s="60"/>
    </row>
    <row r="179" spans="2:5" s="17" customFormat="1" x14ac:dyDescent="0.25">
      <c r="B179" s="12"/>
      <c r="C179" s="60"/>
      <c r="D179" s="12"/>
      <c r="E179" s="60"/>
    </row>
    <row r="180" spans="2:5" s="17" customFormat="1" x14ac:dyDescent="0.25">
      <c r="B180" s="12"/>
      <c r="C180" s="60"/>
      <c r="D180" s="12"/>
      <c r="E180" s="60"/>
    </row>
    <row r="181" spans="2:5" s="17" customFormat="1" x14ac:dyDescent="0.25">
      <c r="B181" s="12"/>
      <c r="C181" s="60"/>
      <c r="D181" s="12"/>
      <c r="E181" s="60"/>
    </row>
    <row r="182" spans="2:5" s="17" customFormat="1" x14ac:dyDescent="0.25">
      <c r="B182" s="12"/>
      <c r="C182" s="60"/>
      <c r="D182" s="12"/>
      <c r="E182" s="60"/>
    </row>
    <row r="183" spans="2:5" s="17" customFormat="1" x14ac:dyDescent="0.25">
      <c r="B183" s="12"/>
      <c r="C183" s="60"/>
      <c r="D183" s="12"/>
      <c r="E183" s="60"/>
    </row>
    <row r="184" spans="2:5" s="17" customFormat="1" x14ac:dyDescent="0.25">
      <c r="B184" s="12"/>
      <c r="C184" s="60"/>
      <c r="D184" s="12"/>
      <c r="E184" s="60"/>
    </row>
    <row r="185" spans="2:5" s="17" customFormat="1" x14ac:dyDescent="0.25">
      <c r="B185" s="12"/>
      <c r="C185" s="60"/>
      <c r="D185" s="12"/>
      <c r="E185" s="60"/>
    </row>
  </sheetData>
  <sheetProtection sheet="1" objects="1" scenarios="1"/>
  <mergeCells count="5">
    <mergeCell ref="B4:C4"/>
    <mergeCell ref="D4:E4"/>
    <mergeCell ref="B30:C30"/>
    <mergeCell ref="B35:E35"/>
    <mergeCell ref="B1:E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Détail des charges</vt:lpstr>
      <vt:lpstr>Détail des ressouces</vt:lpstr>
      <vt:lpstr>Format CERFA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Mathilde Beziau</dc:creator>
  <cp:lastModifiedBy>Mathilde Beziau</cp:lastModifiedBy>
  <dcterms:created xsi:type="dcterms:W3CDTF">2020-11-10T08:15:33Z</dcterms:created>
  <dcterms:modified xsi:type="dcterms:W3CDTF">2024-12-19T15:09:04Z</dcterms:modified>
</cp:coreProperties>
</file>